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Тарифное соглашение\2019\"/>
    </mc:Choice>
  </mc:AlternateContent>
  <bookViews>
    <workbookView xWindow="0" yWindow="60" windowWidth="19440" windowHeight="12075" tabRatio="852" activeTab="23"/>
  </bookViews>
  <sheets>
    <sheet name="1" sheetId="66" r:id="rId1"/>
    <sheet name="2" sheetId="68" r:id="rId2"/>
    <sheet name="3" sheetId="69" r:id="rId3"/>
    <sheet name="4" sheetId="71" r:id="rId4"/>
    <sheet name="5" sheetId="72" r:id="rId5"/>
    <sheet name="6" sheetId="73" r:id="rId6"/>
    <sheet name="7(1,2)" sheetId="78" r:id="rId7"/>
    <sheet name="7.3 " sheetId="79" r:id="rId8"/>
    <sheet name="8" sheetId="11" r:id="rId9"/>
    <sheet name="9 " sheetId="12" r:id="rId10"/>
    <sheet name="10" sheetId="13" r:id="rId11"/>
    <sheet name="11" sheetId="14" r:id="rId12"/>
    <sheet name="12 " sheetId="15" r:id="rId13"/>
    <sheet name="13 " sheetId="16" r:id="rId14"/>
    <sheet name="14.1 " sheetId="19" r:id="rId15"/>
    <sheet name="14.2" sheetId="21" r:id="rId16"/>
    <sheet name="14.3 " sheetId="22" r:id="rId17"/>
    <sheet name="14.4 " sheetId="24" r:id="rId18"/>
    <sheet name="15 " sheetId="26" r:id="rId19"/>
    <sheet name="16 " sheetId="28" r:id="rId20"/>
    <sheet name="17 " sheetId="30" r:id="rId21"/>
    <sheet name="18" sheetId="36" r:id="rId22"/>
    <sheet name="19" sheetId="37" r:id="rId23"/>
    <sheet name="20" sheetId="41" r:id="rId24"/>
    <sheet name="21" sheetId="42" r:id="rId25"/>
    <sheet name="22" sheetId="43" r:id="rId26"/>
    <sheet name="23" sheetId="45" r:id="rId27"/>
    <sheet name="24" sheetId="51" r:id="rId28"/>
    <sheet name="25.1-25.2" sheetId="52" r:id="rId29"/>
    <sheet name="25.3 " sheetId="53" r:id="rId30"/>
    <sheet name="26" sheetId="64" r:id="rId31"/>
    <sheet name="27" sheetId="65" r:id="rId32"/>
    <sheet name="28" sheetId="76" r:id="rId33"/>
    <sheet name="29" sheetId="77" r:id="rId34"/>
  </sheets>
  <definedNames>
    <definedName name="Z_08FA404A_F9F0_4EC9_AA49_68E391B65269_.wvu.PrintTitles" localSheetId="14" hidden="1">'14.1 '!$23:$23</definedName>
    <definedName name="Z_08FA404A_F9F0_4EC9_AA49_68E391B65269_.wvu.PrintTitles" localSheetId="23" hidden="1">'20'!$4:$4</definedName>
    <definedName name="Z_08FA404A_F9F0_4EC9_AA49_68E391B65269_.wvu.PrintTitles" localSheetId="24" hidden="1">'21'!$7:$7</definedName>
    <definedName name="Z_11A65D95_9890_4805_A0BB_294CF68CDAA1_.wvu.PrintTitles" localSheetId="14" hidden="1">'14.1 '!$23:$23</definedName>
    <definedName name="Z_11A65D95_9890_4805_A0BB_294CF68CDAA1_.wvu.PrintTitles" localSheetId="23" hidden="1">'20'!$4:$4</definedName>
    <definedName name="Z_1FCDA4B1_9937_4C91_824A_2567DC2F70E5_.wvu.PrintTitles" localSheetId="14" hidden="1">'14.1 '!$23:$23</definedName>
    <definedName name="Z_1FCDA4B1_9937_4C91_824A_2567DC2F70E5_.wvu.Rows" localSheetId="26" hidden="1">'23'!#REF!</definedName>
    <definedName name="Z_20F7E6C3_AE8C_4E5D_B2B0_E59668FDA2B2_.wvu.PrintArea" localSheetId="12" hidden="1">'12 '!#REF!</definedName>
    <definedName name="Z_20F7E6C3_AE8C_4E5D_B2B0_E59668FDA2B2_.wvu.PrintTitles" localSheetId="13" hidden="1">'13 '!#REF!</definedName>
    <definedName name="Z_20F7E6C3_AE8C_4E5D_B2B0_E59668FDA2B2_.wvu.PrintTitles" localSheetId="18" hidden="1">'15 '!#REF!</definedName>
    <definedName name="Z_20F7E6C3_AE8C_4E5D_B2B0_E59668FDA2B2_.wvu.PrintTitles" localSheetId="20" hidden="1">'17 '!#REF!</definedName>
    <definedName name="Z_20F7E6C3_AE8C_4E5D_B2B0_E59668FDA2B2_.wvu.PrintTitles" localSheetId="32" hidden="1">'28'!#REF!</definedName>
    <definedName name="Z_20F7E6C3_AE8C_4E5D_B2B0_E59668FDA2B2_.wvu.PrintTitles" localSheetId="33" hidden="1">'29'!#REF!</definedName>
    <definedName name="Z_20F7E6C3_AE8C_4E5D_B2B0_E59668FDA2B2_.wvu.PrintTitles" localSheetId="9" hidden="1">'9 '!#REF!</definedName>
    <definedName name="Z_30773A90_2135_4939_A239_B4C48250CDFD_.wvu.PrintTitles" localSheetId="13" hidden="1">'13 '!#REF!</definedName>
    <definedName name="Z_30773A90_2135_4939_A239_B4C48250CDFD_.wvu.PrintTitles" localSheetId="18" hidden="1">'15 '!#REF!</definedName>
    <definedName name="Z_30773A90_2135_4939_A239_B4C48250CDFD_.wvu.PrintTitles" localSheetId="20" hidden="1">'17 '!#REF!</definedName>
    <definedName name="Z_30773A90_2135_4939_A239_B4C48250CDFD_.wvu.PrintTitles" localSheetId="32" hidden="1">'28'!#REF!</definedName>
    <definedName name="Z_30773A90_2135_4939_A239_B4C48250CDFD_.wvu.PrintTitles" localSheetId="33" hidden="1">'29'!#REF!</definedName>
    <definedName name="Z_30773A90_2135_4939_A239_B4C48250CDFD_.wvu.PrintTitles" localSheetId="9" hidden="1">'9 '!#REF!</definedName>
    <definedName name="Z_368E3EB6_CA40_4015_A955_7F1FBC88EC8C_.wvu.PrintTitles" localSheetId="13" hidden="1">'13 '!#REF!</definedName>
    <definedName name="Z_368E3EB6_CA40_4015_A955_7F1FBC88EC8C_.wvu.PrintTitles" localSheetId="18" hidden="1">'15 '!#REF!</definedName>
    <definedName name="Z_368E3EB6_CA40_4015_A955_7F1FBC88EC8C_.wvu.PrintTitles" localSheetId="20" hidden="1">'17 '!#REF!</definedName>
    <definedName name="Z_368E3EB6_CA40_4015_A955_7F1FBC88EC8C_.wvu.PrintTitles" localSheetId="32" hidden="1">'28'!#REF!</definedName>
    <definedName name="Z_368E3EB6_CA40_4015_A955_7F1FBC88EC8C_.wvu.PrintTitles" localSheetId="33" hidden="1">'29'!#REF!</definedName>
    <definedName name="Z_368E3EB6_CA40_4015_A955_7F1FBC88EC8C_.wvu.PrintTitles" localSheetId="9" hidden="1">'9 '!#REF!</definedName>
    <definedName name="Z_4F8BFDC5_2CFD_43F1_882C_F5CA949563B8_.wvu.PrintTitles" localSheetId="18" hidden="1">'15 '!#REF!</definedName>
    <definedName name="Z_4F8BFDC5_2CFD_43F1_882C_F5CA949563B8_.wvu.PrintTitles" localSheetId="32" hidden="1">'28'!#REF!</definedName>
    <definedName name="Z_4F8BFDC5_2CFD_43F1_882C_F5CA949563B8_.wvu.PrintTitles" localSheetId="33" hidden="1">'29'!#REF!</definedName>
    <definedName name="Z_672BB735_6134_4CD8_B75F_9D772E101544_.wvu.PrintTitles" localSheetId="18" hidden="1">'15 '!#REF!</definedName>
    <definedName name="Z_672BB735_6134_4CD8_B75F_9D772E101544_.wvu.PrintTitles" localSheetId="32" hidden="1">'28'!#REF!</definedName>
    <definedName name="Z_672BB735_6134_4CD8_B75F_9D772E101544_.wvu.PrintTitles" localSheetId="33" hidden="1">'29'!#REF!</definedName>
    <definedName name="Z_8F02E545_5D26_4BE5_A350_0EBB6A66406E_.wvu.PrintArea" localSheetId="12" hidden="1">'12 '!#REF!</definedName>
    <definedName name="Z_8F02E545_5D26_4BE5_A350_0EBB6A66406E_.wvu.PrintTitles" localSheetId="13" hidden="1">'13 '!#REF!</definedName>
    <definedName name="Z_8F02E545_5D26_4BE5_A350_0EBB6A66406E_.wvu.PrintTitles" localSheetId="18" hidden="1">'15 '!#REF!</definedName>
    <definedName name="Z_8F02E545_5D26_4BE5_A350_0EBB6A66406E_.wvu.PrintTitles" localSheetId="20" hidden="1">'17 '!#REF!</definedName>
    <definedName name="Z_8F02E545_5D26_4BE5_A350_0EBB6A66406E_.wvu.PrintTitles" localSheetId="24" hidden="1">'21'!$7:$7</definedName>
    <definedName name="Z_8F02E545_5D26_4BE5_A350_0EBB6A66406E_.wvu.PrintTitles" localSheetId="26" hidden="1">'23'!#REF!</definedName>
    <definedName name="Z_8F02E545_5D26_4BE5_A350_0EBB6A66406E_.wvu.PrintTitles" localSheetId="32" hidden="1">'28'!#REF!</definedName>
    <definedName name="Z_8F02E545_5D26_4BE5_A350_0EBB6A66406E_.wvu.PrintTitles" localSheetId="33" hidden="1">'29'!#REF!</definedName>
    <definedName name="Z_8F02E545_5D26_4BE5_A350_0EBB6A66406E_.wvu.PrintTitles" localSheetId="9" hidden="1">'9 '!#REF!</definedName>
    <definedName name="Z_B5CEDC1B_4D2F_4A90_9845_9EB97C68D04F_.wvu.PrintTitles" localSheetId="14" hidden="1">'14.1 '!$23:$23</definedName>
    <definedName name="Z_BB99604F_40E2_427B_AC75_75CC689DB3FA_.wvu.PrintArea" localSheetId="12" hidden="1">'12 '!#REF!</definedName>
    <definedName name="Z_BB99604F_40E2_427B_AC75_75CC689DB3FA_.wvu.PrintTitles" localSheetId="13" hidden="1">'13 '!#REF!</definedName>
    <definedName name="Z_BB99604F_40E2_427B_AC75_75CC689DB3FA_.wvu.PrintTitles" localSheetId="18" hidden="1">'15 '!#REF!</definedName>
    <definedName name="Z_BB99604F_40E2_427B_AC75_75CC689DB3FA_.wvu.PrintTitles" localSheetId="20" hidden="1">'17 '!#REF!</definedName>
    <definedName name="Z_BB99604F_40E2_427B_AC75_75CC689DB3FA_.wvu.PrintTitles" localSheetId="32" hidden="1">'28'!#REF!</definedName>
    <definedName name="Z_BB99604F_40E2_427B_AC75_75CC689DB3FA_.wvu.PrintTitles" localSheetId="33" hidden="1">'29'!#REF!</definedName>
    <definedName name="Z_BB99604F_40E2_427B_AC75_75CC689DB3FA_.wvu.PrintTitles" localSheetId="9" hidden="1">'9 '!#REF!</definedName>
    <definedName name="Z_DF4A5EBB_06D2_40DC_9B95_3046512EE78E_.wvu.PrintArea" localSheetId="12" hidden="1">'12 '!#REF!</definedName>
    <definedName name="Z_DF4A5EBB_06D2_40DC_9B95_3046512EE78E_.wvu.PrintTitles" localSheetId="13" hidden="1">'13 '!#REF!</definedName>
    <definedName name="Z_DF4A5EBB_06D2_40DC_9B95_3046512EE78E_.wvu.PrintTitles" localSheetId="18" hidden="1">'15 '!#REF!</definedName>
    <definedName name="Z_DF4A5EBB_06D2_40DC_9B95_3046512EE78E_.wvu.PrintTitles" localSheetId="20" hidden="1">'17 '!#REF!</definedName>
    <definedName name="Z_DF4A5EBB_06D2_40DC_9B95_3046512EE78E_.wvu.PrintTitles" localSheetId="24" hidden="1">'21'!$7:$7</definedName>
    <definedName name="Z_DF4A5EBB_06D2_40DC_9B95_3046512EE78E_.wvu.PrintTitles" localSheetId="26" hidden="1">'23'!#REF!</definedName>
    <definedName name="Z_DF4A5EBB_06D2_40DC_9B95_3046512EE78E_.wvu.PrintTitles" localSheetId="32" hidden="1">'28'!#REF!</definedName>
    <definedName name="Z_DF4A5EBB_06D2_40DC_9B95_3046512EE78E_.wvu.PrintTitles" localSheetId="33" hidden="1">'29'!#REF!</definedName>
    <definedName name="Z_DF4A5EBB_06D2_40DC_9B95_3046512EE78E_.wvu.PrintTitles" localSheetId="9" hidden="1">'9 '!#REF!</definedName>
    <definedName name="Z_F9F88B13_CD65_4CB8_8BB1_C31991AF331A_.wvu.PrintTitles" localSheetId="14" hidden="1">'14.1 '!$23:$23</definedName>
    <definedName name="Z_F9F88B13_CD65_4CB8_8BB1_C31991AF331A_.wvu.Rows" localSheetId="26" hidden="1">'23'!#REF!</definedName>
    <definedName name="Z_FBE69448_F903_4525_8130_5A25DB5B0C8E_.wvu.PrintTitles" localSheetId="14" hidden="1">'14.1 '!$23:$23</definedName>
    <definedName name="Z_FBE69448_F903_4525_8130_5A25DB5B0C8E_.wvu.PrintTitles" localSheetId="23" hidden="1">'20'!$4:$4</definedName>
    <definedName name="Z_FBE69448_F903_4525_8130_5A25DB5B0C8E_.wvu.Rows" localSheetId="9" hidden="1">'9 '!$41:$46,'9 '!$48:$48,'9 '!$50:$52,'9 '!$54:$54,'9 '!$59:$61,'9 '!$64:$64,'9 '!$66:$66,'9 '!$68:$68</definedName>
    <definedName name="_xlnm.Print_Titles" localSheetId="0">'1'!$4:$4</definedName>
    <definedName name="_xlnm.Print_Titles" localSheetId="14">'14.1 '!$23:$23</definedName>
    <definedName name="_xlnm.Print_Titles" localSheetId="18">'15 '!$5:$5</definedName>
    <definedName name="_xlnm.Print_Titles" localSheetId="1">'2'!$4:$4</definedName>
    <definedName name="_xlnm.Print_Titles" localSheetId="23">'20'!$4:$4</definedName>
    <definedName name="_xlnm.Print_Titles" localSheetId="32">'28'!$4:$5</definedName>
    <definedName name="_xlnm.Print_Titles" localSheetId="33">'29'!$4:$5</definedName>
    <definedName name="_xlnm.Print_Titles" localSheetId="2">'3'!$4:$5</definedName>
    <definedName name="_xlnm.Print_Titles" localSheetId="3">'4'!$4:$4</definedName>
    <definedName name="_xlnm.Print_Titles" localSheetId="4">'5'!$4:$4</definedName>
    <definedName name="_xlnm.Print_Titles" localSheetId="5">'6'!$4:$4</definedName>
    <definedName name="_xlnm.Print_Titles" localSheetId="6">'7(1,2)'!$11:$12</definedName>
    <definedName name="_xlnm.Print_Area" localSheetId="1">'2'!$A$1:$B$70</definedName>
    <definedName name="_xlnm.Print_Area" localSheetId="26">'23'!$A$1:$D$77</definedName>
    <definedName name="_xlnm.Print_Area" localSheetId="2">'3'!$A$1:$D$182</definedName>
    <definedName name="_xlnm.Print_Area" localSheetId="3">'4'!$A$1:$B$78</definedName>
    <definedName name="_xlnm.Print_Area" localSheetId="4">'5'!$A$1:$B$96</definedName>
    <definedName name="_xlnm.Print_Area" localSheetId="5">'6'!$A$1:$B$48</definedName>
  </definedNames>
  <calcPr calcId="152511" fullPrecision="0"/>
  <customWorkbookViews>
    <customWorkbookView name="Бабур Людмила Георгиевна - Личное представление" guid="{FBE69448-F903-4525-8130-5A25DB5B0C8E}" mergeInterval="0" personalView="1" maximized="1" xWindow="-8" yWindow="-8" windowWidth="1936" windowHeight="1056" activeSheetId="3"/>
    <customWorkbookView name="Сорокина Полина Алексеевна - Личное представление" guid="{08FA404A-F9F0-4EC9-AA49-68E391B65269}" mergeInterval="0" personalView="1" maximized="1" xWindow="-8" yWindow="-8" windowWidth="1936" windowHeight="1056" activeSheetId="1"/>
    <customWorkbookView name="NevzorovaNA - Личное представление" guid="{BB99604F-40E2-427B-AC75-75CC689DB3FA}" mergeInterval="0" personalView="1" maximized="1" xWindow="1" yWindow="1" windowWidth="1916" windowHeight="804" activeSheetId="33"/>
    <customWorkbookView name="SpirinaVM - Личное представление" guid="{8F02E545-5D26-4BE5-A350-0EBB6A66406E}" mergeInterval="0" personalView="1" maximized="1" xWindow="1" yWindow="1" windowWidth="1280" windowHeight="794" activeSheetId="41"/>
    <customWorkbookView name="AfanasievaNN - Личное представление" guid="{30773A90-2135-4939-A239-B4C48250CDFD}" mergeInterval="0" personalView="1" maximized="1" xWindow="1" yWindow="1" windowWidth="1916" windowHeight="850" activeSheetId="59"/>
    <customWorkbookView name="Карлина Елена Александровна - Личное представление" guid="{368E3EB6-CA40-4015-A955-7F1FBC88EC8C}" mergeInterval="0" personalView="1" maximized="1" xWindow="-8" yWindow="-8" windowWidth="1936" windowHeight="1056" activeSheetId="33"/>
    <customWorkbookView name="Звягина Мария Михайловна - Личное представление" guid="{DF4A5EBB-06D2-40DC-9B95-3046512EE78E}" mergeInterval="0" personalView="1" maximized="1" xWindow="-8" yWindow="-8" windowWidth="1936" windowHeight="1056" activeSheetId="13"/>
    <customWorkbookView name="Александрова - Личное представление" guid="{20F7E6C3-AE8C-4E5D-B2B0-E59668FDA2B2}" mergeInterval="0" personalView="1" maximized="1" xWindow="1" yWindow="1" windowWidth="1916" windowHeight="850" activeSheetId="12" showComments="commIndAndComment"/>
    <customWorkbookView name="Голубева Анна Александровна - Личное представление" guid="{1FCDA4B1-9937-4C91-824A-2567DC2F70E5}" mergeInterval="0" personalView="1" windowWidth="1920" windowHeight="1040" activeSheetId="52" showComments="commIndAndComment"/>
    <customWorkbookView name="Шальнова Елена Анатольевна - Личное представление" guid="{F9F88B13-CD65-4CB8-8BB1-C31991AF331A}" mergeInterval="0" personalView="1" xWindow="163" yWindow="163" windowWidth="1491" windowHeight="862" activeSheetId="30"/>
    <customWorkbookView name="Афанасьева Наталья Николаевна - Личное представление" guid="{B5CEDC1B-4D2F-4A90-9845-9EB97C68D04F}" mergeInterval="0" personalView="1" maximized="1" xWindow="-8" yWindow="-8" windowWidth="1936" windowHeight="1056" activeSheetId="45"/>
    <customWorkbookView name="Лепахина Светлана Владимировна - Личное представление" guid="{11A65D95-9890-4805-A0BB-294CF68CDAA1}" mergeInterval="0" personalView="1" maximized="1" xWindow="-8" yWindow="-8" windowWidth="1936" windowHeight="1056" activeSheetId="23"/>
  </customWorkbookViews>
</workbook>
</file>

<file path=xl/calcChain.xml><?xml version="1.0" encoding="utf-8"?>
<calcChain xmlns="http://schemas.openxmlformats.org/spreadsheetml/2006/main">
  <c r="A51" i="68" l="1"/>
  <c r="I28" i="53" l="1"/>
  <c r="I26" i="53"/>
  <c r="I23" i="53"/>
  <c r="I21" i="53"/>
  <c r="I18" i="53"/>
  <c r="I16" i="53"/>
  <c r="I14" i="53"/>
  <c r="I12" i="53"/>
  <c r="I10" i="53"/>
  <c r="I7" i="53"/>
  <c r="G8" i="53"/>
  <c r="G9" i="53"/>
  <c r="G10" i="53"/>
  <c r="G11" i="53"/>
  <c r="G12" i="53"/>
  <c r="G13" i="53"/>
  <c r="G14" i="53"/>
  <c r="G15" i="53"/>
  <c r="G16" i="53"/>
  <c r="G17" i="53"/>
  <c r="G18" i="53"/>
  <c r="G19" i="53"/>
  <c r="G20" i="53"/>
  <c r="G21" i="53"/>
  <c r="G22" i="53"/>
  <c r="G23" i="53"/>
  <c r="G24" i="53"/>
  <c r="G25" i="53"/>
  <c r="G26" i="53"/>
  <c r="G27" i="53"/>
  <c r="G28" i="53"/>
  <c r="G29" i="53"/>
  <c r="G30" i="53"/>
  <c r="G7" i="53"/>
  <c r="B8" i="19" l="1"/>
  <c r="C7" i="52" l="1"/>
</calcChain>
</file>

<file path=xl/sharedStrings.xml><?xml version="1.0" encoding="utf-8"?>
<sst xmlns="http://schemas.openxmlformats.org/spreadsheetml/2006/main" count="3353" uniqueCount="2445">
  <si>
    <t>(руб.)</t>
  </si>
  <si>
    <t>Наименование МО</t>
  </si>
  <si>
    <t>ГБУЗ ВО "Собинская районная больница"</t>
  </si>
  <si>
    <t>ГБУЗ ВО "Петушинская районная больница"</t>
  </si>
  <si>
    <t>ГБУЗ ВО "Курловская районная больница"</t>
  </si>
  <si>
    <t>ГБУЗ ВО "Киржачская районная больница"</t>
  </si>
  <si>
    <t>ГБУЗ ВО "Уршельская районная больница"</t>
  </si>
  <si>
    <t>ГБУЗ ВО "Суздальская районная больница"</t>
  </si>
  <si>
    <t>ГБУЗ ВО "Ковровская районная больница"</t>
  </si>
  <si>
    <t>ГБУЗ ВО "Мезиновская амбулатория"</t>
  </si>
  <si>
    <t>ГБУЗ ВО "Золотковская районная больница"</t>
  </si>
  <si>
    <t>ГБУЗ ВО "Областная детская клиническая больница"</t>
  </si>
  <si>
    <t>ГБУЗ ВО "Детская больница округа Муром"</t>
  </si>
  <si>
    <t>ГБУЗ ВО "Областная клиническая больница"</t>
  </si>
  <si>
    <t>группа МО</t>
  </si>
  <si>
    <t>Интегрированный коэффициент дифференциации подушевого норматива</t>
  </si>
  <si>
    <t>НУЗ "Отделенческая поликлиника на ст. Александров ОАО "РЖД"</t>
  </si>
  <si>
    <t>ГБУЗ ВО "Судогодская центральная районная больница имени Поспелова"</t>
  </si>
  <si>
    <t>Таблица 1</t>
  </si>
  <si>
    <t>Таблица 2</t>
  </si>
  <si>
    <t>Коэффициенты дифференциации</t>
  </si>
  <si>
    <t>базового подушевого норматива финансирования амбулаторной помощи по полу и возрасту</t>
  </si>
  <si>
    <t>Половозрастные группы</t>
  </si>
  <si>
    <t>до  года</t>
  </si>
  <si>
    <t>1 - 4 года</t>
  </si>
  <si>
    <t>5 - 17 лет</t>
  </si>
  <si>
    <t>18 – 59 лет</t>
  </si>
  <si>
    <t>18 – 54 лет</t>
  </si>
  <si>
    <t>60 лет и старше</t>
  </si>
  <si>
    <t>55 лет и старше</t>
  </si>
  <si>
    <t>муж.</t>
  </si>
  <si>
    <t>жен.</t>
  </si>
  <si>
    <t>Наименование медицинских услуг согласно Перечню работ (услуг), составляющих медицинскую деятельность</t>
  </si>
  <si>
    <t>Тариф на единицу объема в рамках базовой программы ОМС</t>
  </si>
  <si>
    <t>1 уровень</t>
  </si>
  <si>
    <t>2 уровень</t>
  </si>
  <si>
    <t>3 уровень</t>
  </si>
  <si>
    <t>взрослые</t>
  </si>
  <si>
    <t>дети</t>
  </si>
  <si>
    <t>1. на посещения с профилактической целью врачей-специалистов при оказании медицинской помощи в амбулаторных условиях</t>
  </si>
  <si>
    <t>акушерство и гинекология</t>
  </si>
  <si>
    <t>аллергология и иммунология</t>
  </si>
  <si>
    <t>гастроэнтерология</t>
  </si>
  <si>
    <t>гематология</t>
  </si>
  <si>
    <t>дерматовенерология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</si>
  <si>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</si>
  <si>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</si>
  <si>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</si>
  <si>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</si>
  <si>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</si>
  <si>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неонатология</t>
  </si>
  <si>
    <t>нефрология</t>
  </si>
  <si>
    <t>общая врачебная практика (семейная медицина)</t>
  </si>
  <si>
    <t>онкология</t>
  </si>
  <si>
    <t>оториноларингология</t>
  </si>
  <si>
    <t>офтальмология</t>
  </si>
  <si>
    <t>педиатрия</t>
  </si>
  <si>
    <t>педиатрия (участковая)</t>
  </si>
  <si>
    <t>пульмонология</t>
  </si>
  <si>
    <t>ревматология</t>
  </si>
  <si>
    <t xml:space="preserve">терапия </t>
  </si>
  <si>
    <t>терапия (участковая)</t>
  </si>
  <si>
    <t>торакальная хирургия</t>
  </si>
  <si>
    <t>травматология и ортопедия</t>
  </si>
  <si>
    <t>урология (детская урология-андрология)</t>
  </si>
  <si>
    <t>хирургия</t>
  </si>
  <si>
    <t>эндокринология</t>
  </si>
  <si>
    <t>лечебное дело (фельдшерский прием)</t>
  </si>
  <si>
    <t>2. на посещения в связи с оказанием неотложной медицинской помощи</t>
  </si>
  <si>
    <t>3. на посещения к врачам-специалистам по поводу заболевания</t>
  </si>
  <si>
    <t xml:space="preserve">офтальмология (мобильный комплекс) </t>
  </si>
  <si>
    <t>4. на обращения к врачам-специалистам по поводу заболевания</t>
  </si>
  <si>
    <t>челюстно-лицевая хирургия</t>
  </si>
  <si>
    <t>урология</t>
  </si>
  <si>
    <t>сердечно-сосудистая хирургия</t>
  </si>
  <si>
    <t xml:space="preserve">оториноларингология </t>
  </si>
  <si>
    <t>аллергология-иммунология</t>
  </si>
  <si>
    <t xml:space="preserve">акушерство-гинекология </t>
  </si>
  <si>
    <t>ГБУЗ ВО «Областная детская клиническая больница»</t>
  </si>
  <si>
    <t>в рамках базовой программы ОМС</t>
  </si>
  <si>
    <t>Тариф на одно посещение</t>
  </si>
  <si>
    <t>Тарифы на отдельные медицинские услуги, в том числе диагностические</t>
  </si>
  <si>
    <t>Иммуногистохимические исследования при опухолях предстательной железы (Дифференциальная диагностика доброкачественных и злокачественных опухолей предстательной железы)</t>
  </si>
  <si>
    <t>Мульти-спиральная компьютерная томография (МСКТ)</t>
  </si>
  <si>
    <t>Рентгеноденситометрия</t>
  </si>
  <si>
    <t>Исследование уровня креатинина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</si>
  <si>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</si>
  <si>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</si>
  <si>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холестерина в крови</t>
  </si>
  <si>
    <t>Исследование уровня триглицеридов в крови</t>
  </si>
  <si>
    <t>Исследование уровня глюкозы в крови</t>
  </si>
  <si>
    <t>Исследование уровня общего билирубина в крови</t>
  </si>
  <si>
    <t>Исследование уровня свободного и связанного билирубина в крови</t>
  </si>
  <si>
    <t>Исследование уровня гликированного гемоглобина в крови</t>
  </si>
  <si>
    <t>Исследование уровня ионизированного кальция в крови</t>
  </si>
  <si>
    <t>Исследование парапротеинов в моче</t>
  </si>
  <si>
    <t>Исследование уровня альбумина в крови</t>
  </si>
  <si>
    <t>Исследование уровня ренина в крови</t>
  </si>
  <si>
    <t>Исследование уровня кальцитонина в крови</t>
  </si>
  <si>
    <t>Исследование уровня альдостерона в крови</t>
  </si>
  <si>
    <t>Исследование уровня инсулина плазмы крови</t>
  </si>
  <si>
    <t>Исследование уровня тиреоглобулина в крови</t>
  </si>
  <si>
    <t>Исследование уровня экскреции гормонов мозгового слоя надпочечников в моче</t>
  </si>
  <si>
    <t>Исследование уровня C-пептида в крови</t>
  </si>
  <si>
    <t>Исследование уровня инсулиноподобного ростового фактора I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</si>
  <si>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</si>
  <si>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</si>
  <si>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пролактина в крови</t>
  </si>
  <si>
    <t>Исследование уровня общего эстрадиола в крови</t>
  </si>
  <si>
    <t>Исследование уровня общего тестостерона в крови</t>
  </si>
  <si>
    <t>Исследование уровня адренокортикотропного гормона в крови</t>
  </si>
  <si>
    <t>Исследование уровня паратиреоидного гормона в крови</t>
  </si>
  <si>
    <t>Исследование уровня соматотропного гормона в крови</t>
  </si>
  <si>
    <t>Исследование уровня хорионического гонадотропина в крови</t>
  </si>
  <si>
    <t>Исследование уровня антигена аденогенных раков CA 19-9 в крови</t>
  </si>
  <si>
    <t>Исследование уровня ракового эмбрионального антигена в крови</t>
  </si>
  <si>
    <t>Исследование уровня альфа-фетопротеина в сыворотке крови</t>
  </si>
  <si>
    <t>Исследование уровня ферритина в крови</t>
  </si>
  <si>
    <t>Исследование уровня антигена плоскоклеточных раков в крови</t>
  </si>
  <si>
    <t>№</t>
  </si>
  <si>
    <t>Услуга</t>
  </si>
  <si>
    <t>Условия оказания</t>
  </si>
  <si>
    <t>единица оплаты</t>
  </si>
  <si>
    <t>услуга</t>
  </si>
  <si>
    <t>Гемодиализ интермиттирующий высокопоточный</t>
  </si>
  <si>
    <t>Гемодиафильтрация</t>
  </si>
  <si>
    <t>стационарно</t>
  </si>
  <si>
    <t>Гемодиализ интермиттирующий продленный</t>
  </si>
  <si>
    <t>Тарифы на посещения Центра здоровья 
с целью комплексного обследования и динамического наблюдения</t>
  </si>
  <si>
    <t>Наименование медицинских услуг согласно 
Перечню работ (услуг), составляющих медицинскую деятельность</t>
  </si>
  <si>
    <t xml:space="preserve">Тариф на 1 посещение Центра здоровья в рамках базовой программы ОМС </t>
  </si>
  <si>
    <t xml:space="preserve">взрослые </t>
  </si>
  <si>
    <t>педиатрия (врач Центра здоровья - комплексное обследование)</t>
  </si>
  <si>
    <t>педиатрия (врач Центра здоровья - динамическое наблюдение)</t>
  </si>
  <si>
    <t>терапия (врач Центра здоровья - комплексное обследование)</t>
  </si>
  <si>
    <t>терапия (врач Центра здоровья - динамическое наблюдение)</t>
  </si>
  <si>
    <t>Тарифы на законченный случай первого этапа 
диспансеризации взрослого населения, в том числе с использованием передвижных мобильных комплексов</t>
  </si>
  <si>
    <t>Тариф на законченный случай</t>
  </si>
  <si>
    <t>Минимальный тариф на законченный случай диспансеризации взрослого населения</t>
  </si>
  <si>
    <t>Тарифы на законченный случай первого этапа диспансеризации пребывающих в стационарных учреждениях детей-сирот и детей, находящихся в трудной жизненной ситуации, детей-сирот и детей, 
оставшихся без попечения родителей, в том числе усыновленных (удочеренных), принятых под опеку (попечительство), в приемную или патронатную семью, в том числе с использованием передвижных мобильных комплексов</t>
  </si>
  <si>
    <t>педиатрия, ВОП (до года, муж.)</t>
  </si>
  <si>
    <t>педиатрия, ВОП (до года, жен.)</t>
  </si>
  <si>
    <t>педиатрия, ВОП (от 1 до 2, муж.)</t>
  </si>
  <si>
    <t>педиатрия, ВОП (от 1 до 2, жен.)</t>
  </si>
  <si>
    <t>педиатрия, ВОП (от 3 до 4, муж.)</t>
  </si>
  <si>
    <t>педиатрия, ВОП (от 3 до 4, жен.)</t>
  </si>
  <si>
    <t>педиатрия, ВОП (от 5 до 6, муж.)</t>
  </si>
  <si>
    <t>педиатрия, ВОП (от 5 до 6, жен.)</t>
  </si>
  <si>
    <t>педиатрия, ВОП (от 7 до 14, муж.)</t>
  </si>
  <si>
    <t>педиатрия, ВОП (от 7 до 14, жен.)</t>
  </si>
  <si>
    <t>педиатрия, ВОП (от 15 до 17 , муж.)</t>
  </si>
  <si>
    <t>педиатрия, ВОП (от 15 до 17, жен.)</t>
  </si>
  <si>
    <t xml:space="preserve">Тариф на законченный случай </t>
  </si>
  <si>
    <t>педиатрия, ОВП (1 мес.)</t>
  </si>
  <si>
    <t>педиатрия, ОВП (3 мес.)</t>
  </si>
  <si>
    <t>педиатрия, ОВП (1 год)</t>
  </si>
  <si>
    <t>педиатрия, ОВП (3 года, муж.)</t>
  </si>
  <si>
    <t>педиатрия, ОВП (3 года, жен.)</t>
  </si>
  <si>
    <t>педиатрия, ОВП (10 лет)</t>
  </si>
  <si>
    <t>педиатрия, ОВП (13 лет)</t>
  </si>
  <si>
    <t>педиатрия, ОВП (14 лет, муж.)</t>
  </si>
  <si>
    <t>педиатрия, ОВП (14 лет, жен.)</t>
  </si>
  <si>
    <t>Тарифы на оплату профилактических медицинских осмотров взрослого населения</t>
  </si>
  <si>
    <t>Распределение КСГ (КПГ) заболеваний по профилям медицинской деятельности  и  коэффициенты относительной затратоемкости КСГ (КПГ) в условиях круглосуточного стационара</t>
  </si>
  <si>
    <t>Профиль (КПГ) и КСГ</t>
  </si>
  <si>
    <t>Коэффициент относительной затратоемкости КСГ/КПГ</t>
  </si>
  <si>
    <t>Акушерское дело</t>
  </si>
  <si>
    <t>Беременность без патологии, дородовая госпитализация в отделение сестринского ухода</t>
  </si>
  <si>
    <t>Акушерство и гинекология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</si>
  <si>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</si>
  <si>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</si>
  <si>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</si>
  <si>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</si>
  <si>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</si>
  <si>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</si>
  <si>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</si>
  <si>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</si>
  <si>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</si>
  <si>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</si>
  <si>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</si>
  <si>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</si>
  <si>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Аллергология и иммунология</t>
  </si>
  <si>
    <t>Нарушения с вовлечением иммунного механизма</t>
  </si>
  <si>
    <t>Ангионевротический отек, анафилактический шок</t>
  </si>
  <si>
    <t>Гастроэнтерология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</si>
  <si>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</si>
  <si>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</si>
  <si>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</si>
  <si>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</si>
  <si>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</si>
  <si>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Гематология</t>
  </si>
  <si>
    <t>Анемии (уровень 1)</t>
  </si>
  <si>
    <t>Анемии (уровень 2)</t>
  </si>
  <si>
    <t>Нарушения свертываемости крови</t>
  </si>
  <si>
    <t>Дерматология</t>
  </si>
  <si>
    <t>Редкие и тяжелые дерматозы</t>
  </si>
  <si>
    <t>Среднетяжелые дерматозы</t>
  </si>
  <si>
    <t>Легкие дерматозы</t>
  </si>
  <si>
    <t>Детская кардиология</t>
  </si>
  <si>
    <t>Врожденные аномалии сердечно-сосудистой системы, дети</t>
  </si>
  <si>
    <t>Детская онкология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</si>
  <si>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</si>
  <si>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</si>
  <si>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</si>
  <si>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урология-андрология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</si>
  <si>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</si>
  <si>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</si>
  <si>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</si>
  <si>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</si>
  <si>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</si>
  <si>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</si>
  <si>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</si>
  <si>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</si>
  <si>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</si>
  <si>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</si>
  <si>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</si>
  <si>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</si>
  <si>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</si>
  <si>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</si>
  <si>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</si>
  <si>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</si>
  <si>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</si>
  <si>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</si>
  <si>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Детская эндокринология</t>
  </si>
  <si>
    <t>Сахарный диабет, дети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</si>
  <si>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</si>
  <si>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</si>
  <si>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</si>
  <si>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Инфекционные болезни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</si>
  <si>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</si>
  <si>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</si>
  <si>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</si>
  <si>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</si>
  <si>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</si>
  <si>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</si>
  <si>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</si>
  <si>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</si>
  <si>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</si>
  <si>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Респираторные инфекции верхних дыхательных путей, дети</t>
  </si>
  <si>
    <t>Грипп, вирус гриппа идентифицирован</t>
  </si>
  <si>
    <t>Клещевой энцефалит</t>
  </si>
  <si>
    <t>Кардиология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</si>
  <si>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</si>
  <si>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</si>
  <si>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</si>
  <si>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</si>
  <si>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</si>
  <si>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</si>
  <si>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Колопроктология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</si>
  <si>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</si>
  <si>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</si>
  <si>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</si>
  <si>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Неврология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</si>
  <si>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</si>
  <si>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</si>
  <si>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</si>
  <si>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</si>
  <si>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</si>
  <si>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</si>
  <si>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Расстройства периферической нервной системы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</si>
  <si>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</si>
  <si>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</si>
  <si>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</si>
  <si>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</si>
  <si>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</si>
  <si>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</si>
  <si>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</si>
  <si>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</si>
  <si>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Нейрохирургия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</si>
  <si>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</si>
  <si>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</si>
  <si>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</si>
  <si>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</si>
  <si>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</si>
  <si>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</si>
  <si>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</si>
  <si>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</si>
  <si>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</si>
  <si>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</si>
  <si>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Неонатология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</si>
  <si>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</si>
  <si>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</si>
  <si>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</si>
  <si>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</si>
  <si>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</si>
  <si>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</si>
  <si>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</si>
  <si>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Нефрология (без диализа)</t>
  </si>
  <si>
    <t>Почечная недостаточность</t>
  </si>
  <si>
    <t>Формирование, имплантация, реконструкция, удаление, смена доступа для диализа</t>
  </si>
  <si>
    <t>Гломерулярные болезни</t>
  </si>
  <si>
    <t>Онкология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</si>
  <si>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</si>
  <si>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</si>
  <si>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</si>
  <si>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</si>
  <si>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</si>
  <si>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</si>
  <si>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</si>
  <si>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</si>
  <si>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</si>
  <si>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</si>
  <si>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</si>
  <si>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</si>
  <si>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</si>
  <si>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</si>
  <si>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</si>
  <si>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</si>
  <si>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</si>
  <si>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</si>
  <si>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</si>
  <si>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</si>
  <si>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</si>
  <si>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Злокачественное новообразование без специального противоопухолевого лечения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</si>
  <si>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</si>
  <si>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</si>
  <si>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</si>
  <si>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</si>
  <si>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</si>
  <si>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остром лейкозе, взрослые</t>
  </si>
  <si>
    <t>Лекарственная терапия при других злокачественных новообразованиях лимфоидной и кроветворной тканей, взрослые</t>
  </si>
  <si>
    <t>Лучевая терапия (уровень 1)</t>
  </si>
  <si>
    <t>Лучевая терапия (уровень 2)</t>
  </si>
  <si>
    <t>Лучевая терапия (уровень 3)</t>
  </si>
  <si>
    <t>Оториноларингология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</si>
  <si>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</si>
  <si>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</si>
  <si>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</si>
  <si>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</si>
  <si>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</si>
  <si>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</si>
  <si>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</si>
  <si>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</si>
  <si>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</si>
  <si>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Офтальмология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</si>
  <si>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</si>
  <si>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</si>
  <si>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</si>
  <si>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</si>
  <si>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</si>
  <si>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Операции на органе зрения (уровень 6)</t>
  </si>
  <si>
    <t>Болезни глаза</t>
  </si>
  <si>
    <t>Травмы глаза</t>
  </si>
  <si>
    <t>Педиатрия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</si>
  <si>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</si>
  <si>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</si>
  <si>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</si>
  <si>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</si>
  <si>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Пульмонология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</si>
  <si>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</si>
  <si>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</si>
  <si>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Пневмония, плеврит, другие болезни плевры</t>
  </si>
  <si>
    <t>Астма, взрослые</t>
  </si>
  <si>
    <t>Астма, дети</t>
  </si>
  <si>
    <t>Ревматология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</si>
  <si>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</si>
  <si>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</si>
  <si>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</si>
  <si>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</si>
  <si>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Сердечно-сосудистая хирургия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</si>
  <si>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</si>
  <si>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</si>
  <si>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</si>
  <si>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</si>
  <si>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</si>
  <si>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</si>
  <si>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</si>
  <si>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</si>
  <si>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</si>
  <si>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</si>
  <si>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</si>
  <si>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</si>
  <si>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</si>
  <si>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</si>
  <si>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</si>
  <si>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Болезни пищевода, гастрит, дуоденит, другие болезни желудка и двенадцатиперстной кишки</t>
  </si>
  <si>
    <t>Новообразования доброкачественные, in situ, неопределенного и неуточненного характера органов пищеварения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</si>
  <si>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</si>
  <si>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</si>
  <si>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</si>
  <si>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</si>
  <si>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</si>
  <si>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</si>
  <si>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</si>
  <si>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</si>
  <si>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</si>
  <si>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Госпитализация в диагностических целях с постановкой/ подтверждением диагноза злокачественного новообразования</t>
  </si>
  <si>
    <t>Торакальная хирургия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</si>
  <si>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</si>
  <si>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</si>
  <si>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</si>
  <si>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</si>
  <si>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</si>
  <si>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Травматология и ортопедия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</si>
  <si>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</si>
  <si>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</si>
  <si>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</si>
  <si>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</si>
  <si>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</si>
  <si>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</si>
  <si>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</si>
  <si>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</si>
  <si>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</si>
  <si>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</si>
  <si>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</si>
  <si>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Урология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</si>
  <si>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</si>
  <si>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</si>
  <si>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</si>
  <si>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</si>
  <si>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</si>
  <si>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</si>
  <si>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</si>
  <si>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</si>
  <si>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</si>
  <si>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</si>
  <si>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</si>
  <si>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</si>
  <si>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</si>
  <si>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Хирургия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</si>
  <si>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</si>
  <si>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</si>
  <si>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</si>
  <si>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</si>
  <si>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</si>
  <si>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</si>
  <si>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</si>
  <si>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</si>
  <si>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</si>
  <si>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</si>
  <si>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</si>
  <si>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</si>
  <si>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</si>
  <si>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</si>
  <si>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</si>
  <si>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</si>
  <si>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Хирургия (абдоминальная)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</si>
  <si>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</si>
  <si>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</si>
  <si>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</si>
  <si>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</si>
  <si>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</si>
  <si>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</si>
  <si>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</si>
  <si>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</si>
  <si>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</si>
  <si>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</si>
  <si>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Аппендэктомия, взрослые (уровень 1)</t>
  </si>
  <si>
    <t>Аппендэктомия, взрослые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</si>
  <si>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</si>
  <si>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</si>
  <si>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</si>
  <si>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</si>
  <si>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</si>
  <si>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</si>
  <si>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Хирургия (комбустиология)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</si>
  <si>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</si>
  <si>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</si>
  <si>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</si>
  <si>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</si>
  <si>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</si>
  <si>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</si>
  <si>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</si>
  <si>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</si>
  <si>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</si>
  <si>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</si>
  <si>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</si>
  <si>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</si>
  <si>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</si>
  <si>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Эндокринология</t>
  </si>
  <si>
    <t>Сахарный диабет, взрослые (уровень 1)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</si>
  <si>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</si>
  <si>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</si>
  <si>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</si>
  <si>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</si>
  <si>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Расстройства питания</t>
  </si>
  <si>
    <t>Другие нарушения обмена веществ</t>
  </si>
  <si>
    <t>Кистозный фиброз</t>
  </si>
  <si>
    <t>Прочее</t>
  </si>
  <si>
    <t>Комплексное лечение с применением препаратов иммуноглобулина</t>
  </si>
  <si>
    <t>Редкие генетические заболевания</t>
  </si>
  <si>
    <t>Факторы, влияющие на состояние здоровья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</si>
  <si>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</si>
  <si>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</si>
  <si>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</si>
  <si>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Медицинская реабилитация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</si>
  <si>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</si>
  <si>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</si>
  <si>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</si>
  <si>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</si>
  <si>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Медицинская реабилитация детей, после хирургической коррекции врожденных пороков развития органов и систем</t>
  </si>
  <si>
    <t>Базовая ставка финансирования
стационарной медицинской помощи</t>
  </si>
  <si>
    <t>Базовая ставка финансирования стационарной помощи (средняя стоимость одного случая госпитализации)</t>
  </si>
  <si>
    <t>Уровень</t>
  </si>
  <si>
    <t>Подуровень</t>
  </si>
  <si>
    <t>Наименование медицинской организации</t>
  </si>
  <si>
    <t>ГБУЗ ВО "Городская больница №7 г. Владимира"</t>
  </si>
  <si>
    <t>ГБУЗ ВО "Камешковская центральная районная больница"</t>
  </si>
  <si>
    <t>ГБУЗ "Городская больница ЗАТО г. Радужный Владимирской области"</t>
  </si>
  <si>
    <t>ГБУЗ ВО "Селивановская центральная районная больница"</t>
  </si>
  <si>
    <t>ФКУЗ "Медико-санитарная часть Министерства внутренних дел Российской Федерации по Владимирской области"</t>
  </si>
  <si>
    <t>ГБУЗ ВО "Меленковская центральная районная больница"</t>
  </si>
  <si>
    <t>Средневзвешенный коэффициент уровня оказания медицинской помощи</t>
  </si>
  <si>
    <t>ГБУЗ ВО "Областной госпиталь для ветеранов войн"</t>
  </si>
  <si>
    <t>ГБУЗ ВО "Областной перинатальный центр"</t>
  </si>
  <si>
    <t>ГБУЗ ВО "Муромский родильный дом"</t>
  </si>
  <si>
    <t>ГБУЗ ВО "Гороховецкая центральная районная больница"</t>
  </si>
  <si>
    <t>ГБУЗ ВО "Юрьев-Польская центральная районная больница"</t>
  </si>
  <si>
    <t>ГБУЗ ВО "Александровская районная больница"</t>
  </si>
  <si>
    <t>ГБУЗ ВО "Областной клинический онкологический диспансер"</t>
  </si>
  <si>
    <t>ГБУЗ ВО "Детская городская больница г. Гусь-Хрустальный"</t>
  </si>
  <si>
    <t>ГБУЗ ВО "Александровская районная детская больница"</t>
  </si>
  <si>
    <t>ГБУЗ ВО "Областной кожно-венерологический диспансер"</t>
  </si>
  <si>
    <t>ГБУЗ ВО "Кольчугинская центральная районная больница"</t>
  </si>
  <si>
    <t>ФГБУ "Северо-Кавказский федеральный научно-клинический центр" Федерального медико-биологического агентства"</t>
  </si>
  <si>
    <t>ГБУЗ ВО "Областной центр специализированных видов медицинской помощи"</t>
  </si>
  <si>
    <t>ГБУЗ ВО "Городская клиническая больница скорой медицинской помощи г. Владимира"</t>
  </si>
  <si>
    <t>ГБУЗ ВО "Центральная городская больница города Коврова"</t>
  </si>
  <si>
    <t>ООО "Глазная клиника - Оптикстайл"</t>
  </si>
  <si>
    <t>Перечень КСГ, к которым не применяется коэффициент уровня (подуровня) (в условиях круглосуточного стационара)</t>
  </si>
  <si>
    <t>Базовая ставка финансирования медицинской помощи 
в условиях дневного стационара</t>
  </si>
  <si>
    <t>Базовая ставка финансирования медицинской помощи в условиях дневного стационара (средняя стоимость одного случая лечения)</t>
  </si>
  <si>
    <t>ГБУЗ ВО "Станция скорой медицинской помощи г. Владимира"</t>
  </si>
  <si>
    <t>ГБУЗ ВО "Гусь-Хрустальная станция скорой медицинской помощи"</t>
  </si>
  <si>
    <t>ГБУЗ ВО "Станция скорой медицинской помощи г. Вязники"</t>
  </si>
  <si>
    <t>ГБУЗ ВО "Ковровская городская станция скорой медицинской помощи"</t>
  </si>
  <si>
    <t>ГБУЗ ВО "Муромская станция скорой медицинской помощи"</t>
  </si>
  <si>
    <t>базового подушевого норматива финансирования скорой медицинской помощи по полу и возрасту</t>
  </si>
  <si>
    <t>Наименование показателей</t>
  </si>
  <si>
    <t>до года</t>
  </si>
  <si>
    <t>муж</t>
  </si>
  <si>
    <t>жен</t>
  </si>
  <si>
    <t>Тарифы на оплату единицы объема медицинской помощи 
(вызов скорой медицинской помощи)</t>
  </si>
  <si>
    <t xml:space="preserve">Вызов скорой медицинской помощи </t>
  </si>
  <si>
    <t>Вызов скорой медицинской помощи с применением медицинской технологии "тромболизис"</t>
  </si>
  <si>
    <t>ООО "БИО Абсолют"</t>
  </si>
  <si>
    <t>Осложнения беременности, родов, послеродового периода</t>
  </si>
  <si>
    <t>Болезни женских половых органов</t>
  </si>
  <si>
    <t>Экстракорпоральное оплодотворение</t>
  </si>
  <si>
    <t>Искусственное прерывание беременности (аборт)</t>
  </si>
  <si>
    <t>Болезни органов пищеварения, взрослые</t>
  </si>
  <si>
    <t>Дерматозы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</si>
  <si>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</si>
  <si>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</si>
  <si>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</si>
  <si>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</si>
  <si>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</si>
  <si>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Вирусный гепатит B хронический, лекарственная терапия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</si>
  <si>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</si>
  <si>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</si>
  <si>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</si>
  <si>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</si>
  <si>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</si>
  <si>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</si>
  <si>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</si>
  <si>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</si>
  <si>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</si>
  <si>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</si>
  <si>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</si>
  <si>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</si>
  <si>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</si>
  <si>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</si>
  <si>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Болезни уха, горла, носа</t>
  </si>
  <si>
    <t>Болезни и травмы глаза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</si>
  <si>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</si>
  <si>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</si>
  <si>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</si>
  <si>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</si>
  <si>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Диагностическое обследование при болезнях системы кровообращения</t>
  </si>
  <si>
    <t>Отравления и другие воздействия внешних причин</t>
  </si>
  <si>
    <t>Операции на нижних дыхательных путях и легочной ткани, органах средостения</t>
  </si>
  <si>
    <t>Заболевания опорно-двигательного аппарата, травмы, болезни мягких тканей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</si>
  <si>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</si>
  <si>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</si>
  <si>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</si>
  <si>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</si>
  <si>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Ожоги и отморожения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</si>
  <si>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</si>
  <si>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</si>
  <si>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</si>
  <si>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</si>
  <si>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Медицинская реабилитация детей после хирургической коррекции врожденных пороков развития органов и систем</t>
  </si>
  <si>
    <t>Коэффициенты уровня (подуровня) оказания медицинской помощи 
в условиях дневного стационара</t>
  </si>
  <si>
    <t>Коэффициент</t>
  </si>
  <si>
    <t>ООО "Мать и дитя Ярославль"</t>
  </si>
  <si>
    <t>ООО "Эко Центр"</t>
  </si>
  <si>
    <t>ООО Медицинский центр "Палитра"</t>
  </si>
  <si>
    <t>ООО "ЭКО-Содействие"</t>
  </si>
  <si>
    <t>ГБУЗ ВО "Областной центр лечебной физкультуры и спортивной медицины"</t>
  </si>
  <si>
    <t>ГБУЗ ВО "Ковровский кожно-венерологический диспансер"</t>
  </si>
  <si>
    <t>ГБУЗ ВО "Муромский кожно-венерологический диспансер"</t>
  </si>
  <si>
    <t>Перечень КСГ, к которым не применяется коэффициент уровня (подуровня) (в условиях дневного стационара)</t>
  </si>
  <si>
    <t>Случаи, для которых установлен КСЛП</t>
  </si>
  <si>
    <t>Значения КСЛП</t>
  </si>
  <si>
    <t>ООО "Эльче"</t>
  </si>
  <si>
    <t>ООО "Оптикстайл-Муром"</t>
  </si>
  <si>
    <t>ООО "Новая медицина для всей семьи"</t>
  </si>
  <si>
    <t>Таблица 14.1</t>
  </si>
  <si>
    <t>Таблица 14.2</t>
  </si>
  <si>
    <t>Таблица 14.3</t>
  </si>
  <si>
    <t>Таблица 14.4</t>
  </si>
  <si>
    <t>Тарифы на посещения (исследования)  второго этапа диспансеризации с целью дополнительного обследования и уточнения диагноза заболевания (состояния), проведения углубленного профилактического консультирования</t>
  </si>
  <si>
    <t xml:space="preserve">Тариф </t>
  </si>
  <si>
    <t xml:space="preserve">Дуплексное сканирование брахицефальных артерий </t>
  </si>
  <si>
    <t xml:space="preserve">Осмотр (консультация) врача-невролога </t>
  </si>
  <si>
    <t xml:space="preserve">Осмотр (консультация) врача-хирурга  </t>
  </si>
  <si>
    <t xml:space="preserve">Осмотр (консультация)  врача-уролога </t>
  </si>
  <si>
    <t xml:space="preserve">Осмотр (консультация) врача-колопроктолога </t>
  </si>
  <si>
    <t>Колоноскопия</t>
  </si>
  <si>
    <t xml:space="preserve">Ректороманоскопия </t>
  </si>
  <si>
    <t>Спирометрия</t>
  </si>
  <si>
    <t>Осмотр (консультация) врача-акушера-гинеколога</t>
  </si>
  <si>
    <t>Осмотр (консультация) врача-оториноларинголога</t>
  </si>
  <si>
    <t>Осмотр (консультация) врача-офтальмолога</t>
  </si>
  <si>
    <t>Индивидуальное углубленное профилактическое консультирование</t>
  </si>
  <si>
    <t>Прием (осмотр) врача-терапевта</t>
  </si>
  <si>
    <t>стационарно,  амбулаторно</t>
  </si>
  <si>
    <t>ГБУЗ ВО "Вязниковская районная больница"</t>
  </si>
  <si>
    <t>Базовый подушевой норматив финансирования скорой медицинской помощи на  год</t>
  </si>
  <si>
    <t xml:space="preserve">Базовый подушевой норматив финансирования скорой медицинской помощи на 1 месяц 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</si>
  <si>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</si>
  <si>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</si>
  <si>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</si>
  <si>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Сепсис с синдромом органной дисфункции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</si>
  <si>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</si>
  <si>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</si>
  <si>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</si>
  <si>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</si>
  <si>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</si>
  <si>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</si>
  <si>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</si>
  <si>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</si>
  <si>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</si>
  <si>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</si>
  <si>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доброкачественных заболеваниях крови и пузырном заносе</t>
  </si>
  <si>
    <t>Лекарственная терапия злокачественных новообразований лимфоидной и кроветворной тканей с применением моноклональных антител, ингибиторов протеинкиназы</t>
  </si>
  <si>
    <t>Фебрильная нейтропения, агранулоцитоз вследствие проведения лекарственной терапии злокачественных новообразований (кроме лимфоидной и кроветворной тканей)</t>
  </si>
  <si>
    <t>Установка, замена порт системы (катетера) для лекарственной терапии злокачественных новообразований (кроме лимфоидной и кроветворной тканей)</t>
  </si>
  <si>
    <t>Отравления и другие воздействия внешних причин с синдромом органной дисфункции</t>
  </si>
  <si>
    <t>Доброкачественные новообразования, новообразования in situ кожи, жировой ткани и другие болезни кожи</t>
  </si>
  <si>
    <t>Ожоги (уровень 4,5) с синдромом органной дисфункции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</si>
  <si>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</si>
  <si>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</si>
  <si>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</si>
  <si>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</si>
  <si>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</si>
  <si>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</si>
  <si>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</si>
  <si>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</si>
  <si>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</si>
  <si>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Гериатрия</t>
  </si>
  <si>
    <t>Старческая астения</t>
  </si>
  <si>
    <t>Сверхдлительные сроки госпитализации, обусловленные медицинскими показаниями (методика расчета КСЛП представлена в Инструкции)</t>
  </si>
  <si>
    <t>В соответствии с расчетным значением</t>
  </si>
  <si>
    <t>Проведение первого этапа экстракорпорального оплодотворения (стимуляция суперовуляции)</t>
  </si>
  <si>
    <t>Полный цикл экстракорпорального оплодотворения с криоконсервацией эмбрионов *</t>
  </si>
  <si>
    <t>Размораживание криоконсервированных эмбрионов с последующим переносом эмбрионов в полость матки (неполный цикл)</t>
  </si>
  <si>
    <t>&lt;*&gt; В данный этап не входит осуществление размораживания криоконсервированных эмбрионов и перенос криоконсервированных эмбрионов в полость матки.</t>
  </si>
  <si>
    <t>ГБУЗ ВО "Муромская городская больница №3"</t>
  </si>
  <si>
    <t>ГБУЗ ВО "Городская клиническая больница №5 г. Владимира"</t>
  </si>
  <si>
    <t>ГБУЗ ВО "Городская больница №4 г. Владимира"</t>
  </si>
  <si>
    <t>ГБУЗ ВО "Городская больница №2 г. Владимира"</t>
  </si>
  <si>
    <t>ГБУЗ ВО "Ковровская многопрофильная городская больница №1"</t>
  </si>
  <si>
    <t>ГБУЗ ВО "Родильный дом №2 г. Владимира"</t>
  </si>
  <si>
    <t>ГБУЗ ВО "Муромская городская больница №2"</t>
  </si>
  <si>
    <t>ГБУЗ ВО "Городская больница №6 г. Владимира"</t>
  </si>
  <si>
    <t>ГБУЗ ВО "Муромская городская больница №1"</t>
  </si>
  <si>
    <t>ГБУЗ ВО "Ковровская городская больница №2"</t>
  </si>
  <si>
    <t>Тарифы на посещения по поводу заболевания с консультативной целью 
в консультативные поликлиники ГБУЗ ВО «Областная детская клиническая больница»,  ГБУЗ ВО «Областная клиническая больница», ГБУЗ ВО "Областной центр специализированных видов медицинской помощи" и ГБУЗ ВО "Областной перинатальный центр"</t>
  </si>
  <si>
    <t>Код</t>
  </si>
  <si>
    <t>A18.05.002.001</t>
  </si>
  <si>
    <t>A18.05.011</t>
  </si>
  <si>
    <t>A18.05.002.003</t>
  </si>
  <si>
    <t>A18.05.011.002</t>
  </si>
  <si>
    <t>Гемодиафильтрация продолжительная</t>
  </si>
  <si>
    <t>сутки</t>
  </si>
  <si>
    <t>терапия, ОВП (21,24,27, жен.)</t>
  </si>
  <si>
    <t>терапия, ОВП (39, 42, жен.)</t>
  </si>
  <si>
    <t>терапия, ОВП (51, муж.)</t>
  </si>
  <si>
    <t>терапия, ОВП (60, жен.)</t>
  </si>
  <si>
    <t>терапия, ОВП (63, 66, 69, жен.)</t>
  </si>
  <si>
    <t>терапия, ОВП (18-38, муж.)</t>
  </si>
  <si>
    <t>терапия, ОВП (18-38, жен.)</t>
  </si>
  <si>
    <t>терапия, ОВП (39-44, муж.)</t>
  </si>
  <si>
    <t>терапия, ОВП (39-44, жен.)</t>
  </si>
  <si>
    <t>терапия, ОВП (45-64, муж.)</t>
  </si>
  <si>
    <t>терапия, ОВП (45-64, жен.)</t>
  </si>
  <si>
    <t>педиатрия, ОВП (новорожденный,  4 мес., 5 мес., 6 мес., 7 мес., 8 мес., 9 мес., 10 мес., 11 мес., 1 год 3 мес., 1 год 6 мес.)</t>
  </si>
  <si>
    <t>педиатрия, ОВП (2 мес.)</t>
  </si>
  <si>
    <t>педиатрия, ОВП (2 года, 4 года, 5 лет, 8 лет, 9 лет, 11 лет, 12 лет)</t>
  </si>
  <si>
    <t>педиатрия, ОВП (6 лет, муж.)</t>
  </si>
  <si>
    <t>педиатрия, ОВП (6 лет, жен.)</t>
  </si>
  <si>
    <t>педиатрия, ОВП (7 лет)</t>
  </si>
  <si>
    <t>педиатрия, ОВП (15 лет, муж.)</t>
  </si>
  <si>
    <t>педиатрия, ОВП (15 лет, жен.)</t>
  </si>
  <si>
    <t>педиатрия, ОВП (16 лет, муж.)</t>
  </si>
  <si>
    <t>педиатрия, ОВП (16 лет, жен.)</t>
  </si>
  <si>
    <t>педиатрия, ОВП (17 лет, муж.)</t>
  </si>
  <si>
    <t>педиатрия, ОВП (17 лет, жен.)</t>
  </si>
  <si>
    <t>ГБУЗ ВО "Гусь-Хрустальная городская больница"</t>
  </si>
  <si>
    <t>Тарифы на оплату медицинской помощи, оказываемой в амбулаторных условиях</t>
  </si>
  <si>
    <t xml:space="preserve">Коэффициенты сложности лечения пациента </t>
  </si>
  <si>
    <t>Коэффициенты уровня (подуровня) оказания медицинской помощи 
в условиях круглосуточного стационара</t>
  </si>
  <si>
    <t>Распределение КСГ (КПГ) заболеваний по профилям медицинской деятельности  и  коэффициенты относительной затратоемкости КСГ (КПГ)  в условиях дневного стационара</t>
  </si>
  <si>
    <t>Аборт медикаментозный*</t>
  </si>
  <si>
    <t>Болезни крови (уровень 1)</t>
  </si>
  <si>
    <t>Болезни крови (уровень 2)</t>
  </si>
  <si>
    <t>Лечение наследственных атерогенных нарушений липидного обмена с применением методов афереза (липидная фильтрация, афинная и иммуносорбция липопротеидов) в случае отсутствия эффективности базисной терапии</t>
  </si>
  <si>
    <t>Операции на желчном пузыре и желчевыводящих путях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</si>
  <si>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</si>
  <si>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</si>
  <si>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</si>
  <si>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</si>
  <si>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1</t>
  </si>
  <si>
    <t>ГБУЗ ВО "Детская городская поликлиника №1 г. Владимира"</t>
  </si>
  <si>
    <t>ООО "Центр ЭКО"</t>
  </si>
  <si>
    <t>ООО "Мединсервис"</t>
  </si>
  <si>
    <t>ГБУЗ ВО "Городская поликлиника №1 г. Владимира"</t>
  </si>
  <si>
    <t>ГБУЗ ВО "Городская поликлиника №2 г. Владимира"</t>
  </si>
  <si>
    <t>ООО "Офтальма"</t>
  </si>
  <si>
    <t>ООО "Здоровая семья"</t>
  </si>
  <si>
    <t>ООО "Ваш доктор"</t>
  </si>
  <si>
    <t>Примечание: Тарифы на оплату медицинской помощи  применяются в том числе при межучрежденческих расчетах.</t>
  </si>
  <si>
    <t>ООО "Первый клинический медицинский центр"</t>
  </si>
  <si>
    <t xml:space="preserve">Тарифы на законченный случай  профилактических медицинских  осмотров несовершеннолетних (I этап) </t>
  </si>
  <si>
    <t>№ п/п</t>
  </si>
  <si>
    <t>Код услуги</t>
  </si>
  <si>
    <t>№ группы ВМП</t>
  </si>
  <si>
    <t xml:space="preserve">Наименование вида ВМП </t>
  </si>
  <si>
    <t>Абдоминальная хирургия</t>
  </si>
  <si>
    <t>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</si>
  <si>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</si>
  <si>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Хирургическое органосохраняющее и реконструктивно-пластическое лечение распространенных форм гигантских опухолей гениталий, смежных органов малого таза и других органов брюшной полости у женщин с использованием лапароскопического и комбинированного доступов</t>
  </si>
  <si>
    <t>5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</si>
  <si>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</si>
  <si>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6</t>
  </si>
  <si>
    <t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методы лечения при апластических анемиях, апластических, цитопенических и цитолитических синдромах, агранулоцитозе, нарушениях плазменного и тромбоцитарного гемостаза, острой лучевой болезни</t>
  </si>
  <si>
    <t>Детская хирургия в период новорожденности</t>
  </si>
  <si>
    <t>8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</si>
  <si>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</si>
  <si>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Комбустиология</t>
  </si>
  <si>
    <t>10</t>
  </si>
  <si>
    <t>Комплексное лечение больных с обширными ожогами от 30 до 49 процентов поверхности тела различной локализации, в том числе термоингаляционными травмами</t>
  </si>
  <si>
    <t>Комплексное лечение больных с обширными ожогами более 50 процентов поверхности тела различной локализации, в том числе термоингаляционными травмами</t>
  </si>
  <si>
    <t>12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</si>
  <si>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</si>
  <si>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</si>
  <si>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Микрохирургические, эндоскопические вмешательства при глиомах зрительных нервов и хиазмы, краниофарингиомах, аденомах гипофиза, невриномах, в том числе внутричерепных новообразованиях при нейрофиброматозе I - II типов, врожденных (коллоидных, дермоидных, эпидермоидных) церебральных кистах, злокачественных и доброкачественных новообразований шишковидной железы (в том числе кистозных), туберозном склерозе, гамартозе</t>
  </si>
  <si>
    <t>Микрохирургические, эндоскопические, стереотаксические, а также комбинированные вмешательства при различных новообразованиях и других объемных процессах основания черепа и лицевого скелета, врастающих в полость черепа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</si>
  <si>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</si>
  <si>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</si>
  <si>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Реконструктивные вмешательства на экстракраниальных отделах церебральных артерий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</si>
  <si>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</si>
  <si>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14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</si>
  <si>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</si>
  <si>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радикуло- и нейропатией, спондилолистезах и спинальных стенозах. Сложные декомпрессионно-стабилизирующие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</si>
  <si>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Микрохирургические, эндоваскулярные и стереотаксические вмешательства с применением адгезивных клеевых композиций, микроэмболов, микроспиралей (менее 5 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</si>
  <si>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18</t>
  </si>
  <si>
    <t>19</t>
  </si>
  <si>
    <t>Выхаживание новорожденных с массой тела до 1500 г, включая детей с экстремально низкой массой тела при рождении, с созданием оптимальных контролируемых параметров поддержки витальных функций и щадяще-развивающих условий внешней среды 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</si>
  <si>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</si>
  <si>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Комбинированное лечение злокачественных новообразований,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коррегирующей терапии</t>
  </si>
  <si>
    <t>23</t>
  </si>
  <si>
    <t>Реконструктивные операции на звукопроводящем аппарате среднего уха</t>
  </si>
  <si>
    <t>24</t>
  </si>
  <si>
    <t>Хирургическое лечение доброкачественных новообразований околоносовых пазух, основания черепа и среднего уха</t>
  </si>
  <si>
    <t>Реконструктивно-пластическое восстановление функции гортани и трахеи</t>
  </si>
  <si>
    <t>25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</si>
  <si>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</si>
  <si>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Транспупиллярная, микроинвазивная энергетическая оптико-реконструктивная, интравитреальная, эндовитреальная 23 - 27 гейджевая хирургия при витреоретинальной патологии различного генеза</t>
  </si>
  <si>
    <t>Реконструктивно-пластические и оптико-реконструктивные операции при травмах (открытых, закрытых) глаза, его придаточного аппарата, орбиты</t>
  </si>
  <si>
    <t>26</t>
  </si>
  <si>
    <t>Реконструктивное, восстановительное, реконструктивно-пластическое хирургическое и лазерное лечение при врожденных аномалиях (пороках развития) века, слезного аппарата, глазницы, переднего и заднего сегментов глаза, хрусталика, в том числе с применением комплексного офтальмологического обследования под общей анестезией</t>
  </si>
  <si>
    <t>28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</si>
  <si>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</si>
  <si>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</si>
  <si>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</si>
  <si>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32</t>
  </si>
  <si>
    <t>33</t>
  </si>
  <si>
    <t>34</t>
  </si>
  <si>
    <t>35</t>
  </si>
  <si>
    <t>36</t>
  </si>
  <si>
    <t>37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</si>
  <si>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</si>
  <si>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Эндоваскулярная, хирургическая коррекция нарушений ритма сердца без имплантации кардиовертера-дефибриллятора</t>
  </si>
  <si>
    <t>Видеоторакоскопические операции на органах грудной полости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</si>
  <si>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</si>
  <si>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</si>
  <si>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</si>
  <si>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</si>
  <si>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</t>
  </si>
  <si>
    <t>Реконструктивно-пластические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</si>
  <si>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Оперативные вмешательства на органах мочеполовой системы с использованием лапароскопической техники</t>
  </si>
  <si>
    <t>Рецидивные и особо сложные операции на органах мочеполовой системы</t>
  </si>
  <si>
    <t>Оперативные вмешательства на органах мочеполовой системы с имплантацией синтетических сложных и сетчатых протезов</t>
  </si>
  <si>
    <t>Реконструктивно-пластические операции при врожденных пороках развития черепно-челюстно-лицевой области</t>
  </si>
  <si>
    <t>Реконструктивно-пластические, микрохирургические и комбинированные операции при лечении новообразований мягких тканей и (или) костей лицевого скелета с одномоментным пластическим устранением образовавшегося раневого дефекта или замещением его с помощью сложного челюстно-лицевого протезирования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</si>
  <si>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</si>
  <si>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Нормативы финансовых затрат на законченный случай лечения заболеваний по перечню видов высокотехнологичной медицинской помощи, оказываемой в условиях круглосуточного стационара</t>
  </si>
  <si>
    <t>терапия, ОВП (21,24,27, 30, 33, муж.)</t>
  </si>
  <si>
    <t>терапия, ОВП (30,33, 36, жен.)</t>
  </si>
  <si>
    <t>терапия, ОВП (36, 39, 42, 48, 54, 87, 90, 93, 96, 99, муж.)</t>
  </si>
  <si>
    <t>терапия, ОВП (45, 57, муж.)</t>
  </si>
  <si>
    <t>терапия, ОВП (45, 48, 51, 54, 57, жен.)</t>
  </si>
  <si>
    <t>терапия, ОВП (60, 66, 72, 75, 78, 81, 84, муж.)</t>
  </si>
  <si>
    <t>терапия, ОВП (63,  69, муж.)</t>
  </si>
  <si>
    <t>терапия, ОВП (72, 75, 78, 81, 84, жен.)</t>
  </si>
  <si>
    <t>терапия, ОВП (87, 90, 93, 96, 99,  жен.)</t>
  </si>
  <si>
    <t>терапия, ОВП (65-99, муж.)</t>
  </si>
  <si>
    <t>терапия, ОВП (65-99, жен.)</t>
  </si>
  <si>
    <t>Таблица 3</t>
  </si>
  <si>
    <t>Группы МО</t>
  </si>
  <si>
    <t>Значение показателей</t>
  </si>
  <si>
    <t>Интегрирован-ный коэффициент дифферен-циации подушевого норматива</t>
  </si>
  <si>
    <t>Средне-взвешенный интегрированный коэффициент дифференциации группы</t>
  </si>
  <si>
    <t>Дифференцированный подушевой норматив (руб./год)</t>
  </si>
  <si>
    <t xml:space="preserve">Коэффициент дифференциации,учитывающий достижение целевых показателей уровня заработной платы медицинских работников, установленных ДК  </t>
  </si>
  <si>
    <t>А</t>
  </si>
  <si>
    <t>Базовый подушевой норматив финансирования скорой медицинской помощи, интегрированные коэффициенты его дифференциации и дифференцированный подушевой норматив финансированияскорой медицинской помощи на 1 застрахованного обслуживаемого гражданина, для однородных групп (подгрупп) медицинских организаций</t>
  </si>
  <si>
    <t>Подушевой норматив финансирования (руб./год)</t>
  </si>
  <si>
    <t xml:space="preserve">Половозрастной Кт дифференциации </t>
  </si>
  <si>
    <t>Коэффициент дифференциации по  уровню расходов на содержание имущества  Кдси</t>
  </si>
  <si>
    <t>1. При оплате медицинской помощи в условиях круглосуточного стационара</t>
  </si>
  <si>
    <t>Медицинская реабилитация при других соматических заболеваниях (2 балла по ШРМ)</t>
  </si>
  <si>
    <t>Медицинская реабилитация при других соматических заболеваниях (3 балла по ШРМ)</t>
  </si>
  <si>
    <t>Приказ Минздрава России от 13.10.2017 N 804н "Об утверждении номенклатуры медицинских услуг"</t>
  </si>
  <si>
    <t>Тариф на одну медицинскую услугу в рамках базовой программы ОМС  (руб.)</t>
  </si>
  <si>
    <t>Наименование медицинской услуги</t>
  </si>
  <si>
    <t>A08.30.046</t>
  </si>
  <si>
    <t>Патолого-анатомическое исследование биопсийного (операционного) материала*</t>
  </si>
  <si>
    <t>Патолого-анатомическое исследование биопсийного (операционного) материала**</t>
  </si>
  <si>
    <t>Патолого-анатомическое исследование биопсийного (операционного) материала***</t>
  </si>
  <si>
    <t>Медицинские организации, у которых в задании на оказание медицинской помощи установлены объемы на данные медицинские услуги:</t>
  </si>
  <si>
    <t>A04.12.003</t>
  </si>
  <si>
    <t>Дуплексное сканирование аорты*****</t>
  </si>
  <si>
    <t>A04.12.001.006</t>
  </si>
  <si>
    <t>Ультразвуковая допплерография транскраниальная артерий методом мониторирования*****</t>
  </si>
  <si>
    <t>A04.12.006.002</t>
  </si>
  <si>
    <t>Дуплексное сканирование вен нижних конечностей*****</t>
  </si>
  <si>
    <t>A04.12.006.001</t>
  </si>
  <si>
    <t>Дуплексное сканирование артерий нижних конечностей*****</t>
  </si>
  <si>
    <t>A04.12.005.004</t>
  </si>
  <si>
    <t>Дуплексное сканирование вен верхних конечностей*****</t>
  </si>
  <si>
    <t>A04.12.005.002</t>
  </si>
  <si>
    <t>Дуплексное сканирование артерий верхних конечностей*****</t>
  </si>
  <si>
    <t>A04.10.002.003, A04.10.002.004</t>
  </si>
  <si>
    <t>Эхокардиография с фармакологической нагрузкой. Эхокардиография с физической нагрузкой*****</t>
  </si>
  <si>
    <t>A26.06.045.002, A26.06.045.003</t>
  </si>
  <si>
    <t>Определение антител класса IgM и IgG к вирусу простого герпеса в крови</t>
  </si>
  <si>
    <t>A26.06.022.001, A26.06.022.002</t>
  </si>
  <si>
    <t>Определение антител класса IgM и IgG к цитомегаловирусу в крови</t>
  </si>
  <si>
    <t>A26.06.018.001, A26.06.018.002</t>
  </si>
  <si>
    <t>Определение антител класса IgM и IgG к хламидии трахоматис в крови</t>
  </si>
  <si>
    <t>A09.05.089</t>
  </si>
  <si>
    <t>A09.05.157</t>
  </si>
  <si>
    <t>Исследование уровня свободного эстриола в крови</t>
  </si>
  <si>
    <t>A09.05.065</t>
  </si>
  <si>
    <t>Исследование уровня тиреотропного гормона (ТТГ) в крови</t>
  </si>
  <si>
    <t>A09.05.063</t>
  </si>
  <si>
    <t>Исследование уровня свободного тироксина (СТ4) сыворотки крови</t>
  </si>
  <si>
    <t>A09.05.061</t>
  </si>
  <si>
    <t>Исследование уровня белка А, связанного с беременностью, в крови (РАРР-А)</t>
  </si>
  <si>
    <t>A09.05.090</t>
  </si>
  <si>
    <t>A26.06.081.001, A26.06.081.002</t>
  </si>
  <si>
    <t>Определение антител класса IgM и IgG к токсаплазме в крови</t>
  </si>
  <si>
    <t>A26.06.071.001, A26.06.071.002</t>
  </si>
  <si>
    <t>Определение антител класса IgM и IgG к  вирусу краснухи в крови</t>
  </si>
  <si>
    <t>А08.21.001.002</t>
  </si>
  <si>
    <t>A08.30.034, A08.30.038, A08.30.013.001</t>
  </si>
  <si>
    <t>Определение экспрессии рецепторов к эстрогенам и прогестерону иммуногистохимическим методом; определение индекса пролиферативной активности экспрессии Ki-67 иммуногистохимическим методом; патолого-анатомическое исследование белка к рецепторам HER2/neu c применением иммуногистохмических методов (на 2 теста)</t>
  </si>
  <si>
    <t>Определение экспрессии рецепторов к эстрогенам и прогестерону иммуногистохимическим методом; определение индекса пролиферативной активности экспрессии Ki-67 иммуногистохимическим методом; патолого-анатомическое исследование белка к рецепторам HER2/neu c применением иммуногистохмических методов (на 4 теста)</t>
  </si>
  <si>
    <t>А08.01.001.002, А08.02.001.001, А08.03.002.002, А08.04.002.002, А08.05.002.001, А08.07.002.002, А08.07.004.002., А08.07.005.002, А08.07.007.002, А08.07.009.002, А08.08.001.002, А08.09.001.002, А08.09.002.002, А08.09.005.002, А08.14.001.002, А08.16.001.002, А08.16.002.002, А08.16.003.002, А08.17.001.002, А08.18.001.002, А08.19.001.002, А08.19.002.002, А08.20.001.002, А08.20.003.002, А08.20.005.002, А08.20.006.002, А08.20.009.002, А08.21.001.002, А08.21.002.002, А08.21.003.002, А08.22.002.002, А08.22.003.001, А08.22.006.002, А08.22.007.002, А08.23.002.001, А08.24.001.002, А08.26.004.003, А08.28.005.002, А08.28.009.003, А08.30.012.002, А08.30.013</t>
  </si>
  <si>
    <t>Иммуногистохимическая диагностика недифференцированных и низкодифференцированных новообразований легких, желудка, кишечника и других органов</t>
  </si>
  <si>
    <t>А08.30.014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</si>
  <si>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</si>
  <si>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A08.20.009.002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</si>
  <si>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</si>
  <si>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A08.06.002.001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</si>
  <si>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</si>
  <si>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A08.30.013</t>
  </si>
  <si>
    <t>Патолого-анатомическое исследование биопсийного (операционного) материала с применением иммуногистохимических методов****</t>
  </si>
  <si>
    <t>A05.02.002,  A05.03.001,  A05.03.002,  A05.03.002.001,  A05.03.003,  A05.03.003.001,  A05.03.004, A05.03.004.001,  A05.04.001,  A05.04.001.001,  A05.08.001,  A05.08.002,  A05.08.003,  A05.08.004, A05.09.001, A05.10.009,  A05.10.009.001,  A05.11.001,  A05.12.004,  A05.12.005,  A05.12.006, A05.12.007, A05.14.002, A05.15.001,  A05.15.002,  A05.17.001,  A05.17.001.001,  A05.18.001,  A05.18.001.001, A05.21.001.001,  A05.22.001, A05.22.001.001,  A05.22.002,  A05.22.002.001,  A05.23.009,  A05.23.009.001, A05.23.009.002,  A05.23.009.003,  A05.23.009.004,  A05.23.009.005,  A05.23.009.006,  A05.23.009.007, A05.23.009.008,  A05.23.009.010,  A05.23.009.011,  A05.23.009.012,  A05.23.009.013,  A05.23.009.014, A05.23.009.015,  A05.23.009.016,  A05.23.009.017,  A05.23.010,  A05.26.008 , A05.26.008.001,  A05.28.002, A05.28.002.001,  A05.28.003, A05.28.003.001,  A05.30.004, A05.30.004.001,  A05.30.005, A05.30.005.001, A05.30.005.002, A05.30.006,  A05.30.006.001,  A05.30.007,  A05.30.007.001,  A05.30.008,  A05.30.008.001, A05.30.010,  A05.30.010.001,  A05.30.011,  A05.30.011.001, A05.30.011. 002,  A05.30.012, A05.30.012.001, A05.30.012.002, A05.30.013,  A05.30.015, A05.30.016</t>
  </si>
  <si>
    <t xml:space="preserve">Магнитно-резонансная томография (МРТ) </t>
  </si>
  <si>
    <t>A05.02.002,  A05.03.001,  A05.03.002,  A05.03.002.001,  A05.03.003,  A05.03.003.001,  A05.03.004, A05.03.004.001,  A05.04.001,  A05.04.001.001,  A05.08.001,  A05.08.002,  A05.08.003,  A05.08.004, A05.09.001, A05.10.009,  A05.10.009.001,  A05.11.001,  A05.12.004,  A05.12.005,  A05.12.006, A05.12.007, A05.14.002, A05.15.001,  A05.15.002,  A05.17.001,  A05.17.001.001,  A05.18.001,  A05.18.001.001, A05.21.001.001,  A05.22.001, A05.22.001.001,  A05.22.002,  A05.22.002.001,  A05.23.009,  A05.23.009.001, A05.23.009.002,  A05.23.009.003,  A05.23.009.004,  A05.23.009.005,  A05.23.009.006,  A05.23.009.007, A05.23.009.008,  A05.23.009.010,  A05.23.009.011,  A05.23.009.012,  A05.23.009.013,  A05.23.009.014, A05.23.009.015,  A05.23.009.016,  A05.23.009.017,  A05.23.010,  A05.26.008 , A05.26.008.001,  A05.28.002, A05.28.002.001,  A05.28.003, A05.28.003.001,  A05.30.004, A05.30.004.001,  A05.30.005, A05.30.005.001, A05.30.005.002, A05.30.006,  A05.30.006.001,  A05.30.007,  A05.30.007.001,  A05.30.008,  A05.30.008.001, A05.30.010,  A05.30.010.001,  A05.30.011,  A05.30.011.001, A05.30.011. 002,  A05.30.012, A05.30.012.001, A05.30.012.002, A05.30.013,  A05.30.015, A05.30.016, B01.003.004.009</t>
  </si>
  <si>
    <t>Магнитно-резонансная томография (МРТ) с тотальной внутривенной анестезией</t>
  </si>
  <si>
    <t>А06.03.002,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АО6.03.002.004,АО6.03.002.004,АО6.03.002.004, АО6.03.002.004, АО6.03.002.004, АО6.03.002.004, АО6.03.002.004, АО6.03.002.004, АО6.03.002.004, АО6.03.002.004, АО6.03.002.004, АО6.03.002.004, АО6.03.002.004, АО6.03.002.004, АО6.03.002.004, АО6.03.002.004, АО6.03.002.004</t>
  </si>
  <si>
    <t>А06.03.002,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АО6.03.002.004, В01.003.004.012</t>
  </si>
  <si>
    <t>Мульти-спиральная компьютерная томография (МСКТ) с комбинированным ингаляционным наркозом (в т.ч. с применением ксенона)</t>
  </si>
  <si>
    <t>A06.03.061</t>
  </si>
  <si>
    <t>A04.20.001.001</t>
  </si>
  <si>
    <t>Ультразвуковое исследование матки и придатков трансабдоминальное и трансвагиальное (пренатальная диагностика I триместр)</t>
  </si>
  <si>
    <t>Ультразвуковое исследование матки и придатков трансабдоминальное и трансвагиальное (пренатальная диагностика II триместр)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</si>
  <si>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</si>
  <si>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</si>
  <si>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</si>
  <si>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</si>
  <si>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A09.05.020</t>
  </si>
  <si>
    <t>A09.05.017</t>
  </si>
  <si>
    <t>A09.05.018</t>
  </si>
  <si>
    <t>A09.05.026</t>
  </si>
  <si>
    <t>A09.05.028</t>
  </si>
  <si>
    <t>Исследование уровня холестерина липопротеинов низкой плотности</t>
  </si>
  <si>
    <t>A09.05.004</t>
  </si>
  <si>
    <t>Исследование уровня холестерина липопротеинов высокой плотности в крови</t>
  </si>
  <si>
    <t>A09.05.025</t>
  </si>
  <si>
    <t>A09.05.023</t>
  </si>
  <si>
    <t>A09.05.021</t>
  </si>
  <si>
    <t>A09.05.022</t>
  </si>
  <si>
    <t>A09.28.003.001</t>
  </si>
  <si>
    <t>Определение альбумина в моче</t>
  </si>
  <si>
    <t>A09.05.083</t>
  </si>
  <si>
    <t>A09.05.206</t>
  </si>
  <si>
    <t>A09.28.030</t>
  </si>
  <si>
    <t>A09.05.011</t>
  </si>
  <si>
    <t>A09.05.014</t>
  </si>
  <si>
    <t>Определение соотношения белковых фракций методом электрофореза</t>
  </si>
  <si>
    <t>A09.05.121</t>
  </si>
  <si>
    <t>A09.05.119</t>
  </si>
  <si>
    <t>A09.05.069</t>
  </si>
  <si>
    <t>A09.05.056</t>
  </si>
  <si>
    <t>A12.06.046</t>
  </si>
  <si>
    <t>Определение содержания антител к рецептору тиреотропного гормона (ТТГ) в крови</t>
  </si>
  <si>
    <t>A09.05.117</t>
  </si>
  <si>
    <t>A09.28.034</t>
  </si>
  <si>
    <t>Исследование уровня катехоламинов в моче</t>
  </si>
  <si>
    <t>A09.28.025</t>
  </si>
  <si>
    <t>A09.05.205</t>
  </si>
  <si>
    <t>A09.05.204</t>
  </si>
  <si>
    <t>A09.05.131</t>
  </si>
  <si>
    <t>A09.05.132</t>
  </si>
  <si>
    <t>A09.05.087</t>
  </si>
  <si>
    <t>A09.05.153</t>
  </si>
  <si>
    <t>Исследование уровня прогестерона в крови</t>
  </si>
  <si>
    <t>A09.05.154</t>
  </si>
  <si>
    <t>A09.05.078</t>
  </si>
  <si>
    <t>A09.05.067</t>
  </si>
  <si>
    <t>A09.05.135</t>
  </si>
  <si>
    <t>Исследование уровня общего кортизола в крови</t>
  </si>
  <si>
    <t>A09.05.058</t>
  </si>
  <si>
    <t>A09.05.066</t>
  </si>
  <si>
    <t>A12.06.045</t>
  </si>
  <si>
    <t>Определение содержания антител к тиреопероксидазе в крови</t>
  </si>
  <si>
    <t>A12.06.031</t>
  </si>
  <si>
    <t>Определение содержания антител к гормонам щитовидной железы в крови</t>
  </si>
  <si>
    <t>A09.05.130</t>
  </si>
  <si>
    <t>Исследование уровня простатспецифического антигена общего в крови</t>
  </si>
  <si>
    <t>A09.05.202</t>
  </si>
  <si>
    <t>Исследование уровня антигена аденогенных раков CA 125 в крови</t>
  </si>
  <si>
    <t>A09.05.201</t>
  </si>
  <si>
    <t>A09.05.195</t>
  </si>
  <si>
    <t>A09.05.076</t>
  </si>
  <si>
    <t>A09.05.231</t>
  </si>
  <si>
    <t>Исследование уровня опухолеассоциированного маркера СА 15-3 в крови</t>
  </si>
  <si>
    <t>A09.05.198</t>
  </si>
  <si>
    <t>Определение активности опухолеассоциированной протеинкиназы в крови</t>
  </si>
  <si>
    <t>A09.05.200</t>
  </si>
  <si>
    <t>Исследование уровня антигена аденогенных раков CA 72-4 в крови</t>
  </si>
  <si>
    <t>A09.05.196</t>
  </si>
  <si>
    <t>A09.05.219</t>
  </si>
  <si>
    <t>Исследование уровня белка S-100 в сыворотке крови</t>
  </si>
  <si>
    <t xml:space="preserve">A09.05.139 </t>
  </si>
  <si>
    <t xml:space="preserve">Исследование уровня 17-гидроксипрогестерона в крови </t>
  </si>
  <si>
    <t>A07.03.004</t>
  </si>
  <si>
    <t>Однофотонная эмиссионная компьютерная томография, совмещенная с компьютерной томографией костей всего тела</t>
  </si>
  <si>
    <t>A07.28.004</t>
  </si>
  <si>
    <t>Ангионефросцинтиграфия</t>
  </si>
  <si>
    <t>A07.20.008</t>
  </si>
  <si>
    <t>Однофотонная эмиссионная компьютерная томография, совмещенная с компьютерной томографией молочной железы</t>
  </si>
  <si>
    <t>A07.06.007</t>
  </si>
  <si>
    <t>Однофотонная эмиссионная компьютерная томография, совмещенная с компьютерной томографией лимфатических узлов</t>
  </si>
  <si>
    <t>A07.22.010</t>
  </si>
  <si>
    <t>Однофотонная эмиссионная компьютерная томография паращитовидных желез</t>
  </si>
  <si>
    <t>A07.22.007</t>
  </si>
  <si>
    <t>Однофотонная эмиссионная компьютерная томография щитовидной железы</t>
  </si>
  <si>
    <t>A27.30.086, A27.30.087, A27.30.088, A27.30.089, A27.30.090</t>
  </si>
  <si>
    <t>Молекулярно-генетическое исследование мутаций в гене KMT2A-AFF1 методом ПЦР. Молекулярно-генетическое исследование мутаций в гене ETV6-RUNX1 методом ПЦР. Молекулярно-генетическое исследование мутаций в гене RUNX1-RUNX1T1 методом ПЦР. Молекулярно-генетическое исследование мутаций в гене CBFB-MYH11 методом ПЦР. Молекулярно-генетическое исследование мутаций в гене PML-RARA методом ПЦР*****</t>
  </si>
  <si>
    <t>A26.06.082.001, A26.06.082.005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</si>
  <si>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крови. Определение антител к бледной трепонеме (Treponema pallidum) в нетрепонемных тестах (RPR, РМП, РСК) (качественное и полуколичественное исследование) в ликворе *****</t>
  </si>
  <si>
    <t>A26.06.082.002</t>
  </si>
  <si>
    <t>Определение антител к бледной трепонеме (Treponema pallidum) иммуноферментным методом (ИФА) в крови *****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</si>
  <si>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</si>
  <si>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 *****</t>
  </si>
  <si>
    <t>A26.06.082.004, A26.06.082.008</t>
  </si>
  <si>
    <t>Определение антител к бледной трепонеме (Treponema pallidum) в реакции непрямой иммунофлюоресценции (РИФ) в ликворе. Определение антител к бледной трепонеме (Treponema pallidum) в сыворотке крови реакцией иммунофлюоресценции (РИФ) *****</t>
  </si>
  <si>
    <t>A26.06.082.006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</si>
  <si>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ликворе *****</t>
  </si>
  <si>
    <t>* при ручной проводке на основе целлоидина и красках гематоксилин и эозин</t>
  </si>
  <si>
    <t>** при производстве на основе парафина (полуавтоматизированная до микротомирования) и красках гематоксилин и эозин</t>
  </si>
  <si>
    <t>*** на парафине при полностью автоматизированном процессе и красках гематоксилин, и эозин</t>
  </si>
  <si>
    <t>**** иммуногистохимическая диагностика при метастазах из невыявленного первичного очага</t>
  </si>
  <si>
    <t>***** тариф на оплату медицинской помощи применяется исключительно  при межучрежденческих расчетах</t>
  </si>
  <si>
    <t>Медицинская кардиореабилитация (3 балла по ШРМ)</t>
  </si>
  <si>
    <t>Медицинская кардиореабилитация (4 балла по ШРМ)</t>
  </si>
  <si>
    <t>Медицинская реабилитация при других соматических заболеваниях (4 балла по ШРМ)</t>
  </si>
  <si>
    <t>Структура тарифов на профилактические медицинские осмотры несовершеннолетних</t>
  </si>
  <si>
    <t xml:space="preserve">Осмотры врачами специалистами, лабораторные, функциональные и иные исследования в соответствии с приказом МЗ РФ от 10.08.2017 № 514н </t>
  </si>
  <si>
    <t xml:space="preserve">Стоимость осмотров врачами специалистами, лабораторных, функциональных и иных исследований (руб.) </t>
  </si>
  <si>
    <t>Акушер-гинеколог</t>
  </si>
  <si>
    <t>Детский стоматолог</t>
  </si>
  <si>
    <t>Детский уролог-андролог</t>
  </si>
  <si>
    <t>Детский хирург</t>
  </si>
  <si>
    <t>Детский эндокринолог</t>
  </si>
  <si>
    <t>Невролог</t>
  </si>
  <si>
    <t>Оториноларинголог</t>
  </si>
  <si>
    <t>Офтальмолог</t>
  </si>
  <si>
    <t>Педиатр</t>
  </si>
  <si>
    <t>Травматолог-ортопед</t>
  </si>
  <si>
    <t>Нейросонография</t>
  </si>
  <si>
    <t>Общий анализ крови</t>
  </si>
  <si>
    <t>Общий анализ мочи</t>
  </si>
  <si>
    <t>Ультразвуковое исследование органов брюшной полости (комплексное)</t>
  </si>
  <si>
    <t>Ультразвуковое исследование почек</t>
  </si>
  <si>
    <t>Ультразвуковое исследование тазобедренных суставов</t>
  </si>
  <si>
    <t>Электрокардиография</t>
  </si>
  <si>
    <t>Эхокардиография</t>
  </si>
  <si>
    <t>А09.05.232</t>
  </si>
  <si>
    <t>Исследование уровня опухолеассоциированного маркера СА 242 в крови</t>
  </si>
  <si>
    <t>А09.05.247</t>
  </si>
  <si>
    <t>Исследование уровня растворимого фрагмента цитокератина 19 (CYFRA 21.1) в крови</t>
  </si>
  <si>
    <t>ГБУЗ ВО «Центральная городская больница г. Коврова», ГБУЗ ВО «Камешковская центральная районная больница», ГБУЗ ВО «Вязниковская районная больница», ГБУЗ ВО «Муромская городская больница № 3», ГБУЗ ВО «Городская больница № 2 г. Владимира», ГБУЗ ВО «Селивановская центральная районная больница», ГБУЗ ВО «Петушинская районная больница», ГБУЗ ВО «Александровская районная больница»</t>
  </si>
  <si>
    <t xml:space="preserve"> ГБУЗ ВО «Гусь-Хрустальная городская больница»,  ГБУЗ ВО «Городская клиническая больница № 5 г.Владимира», ГБУЗ ВО «Киржачская районная больница», ГБУЗ ВО «Кольчугинская центральная районная больница», ГБУЗ ВО «Меленковская центральная районная больница», ГБУЗВО «Собинская районная больница»</t>
  </si>
  <si>
    <t>Базовый тариф на оплату диализа</t>
  </si>
  <si>
    <t>стоимость услуги, рублей</t>
  </si>
  <si>
    <t>A18.05.002</t>
  </si>
  <si>
    <t>Гемодиализ</t>
  </si>
  <si>
    <t>Тарифы на услуги диализа с учетом коэффициентов относительной затратоемкости к базовому тарифу</t>
  </si>
  <si>
    <t>Коэффициент относительной затратоемкости</t>
  </si>
  <si>
    <t>стоимость, рублей</t>
  </si>
  <si>
    <t>A18.05.002.002</t>
  </si>
  <si>
    <t>Гемодиализ интермиттирующий низкопоточный</t>
  </si>
  <si>
    <t>Тарифы на законченный случай первого этапа 
диспансеризации взрослого населения, в том числе с использованием передвижных мобильных комплексов, проводимой с периодичностью один раз в два года для граждан в возрасте от 49 до 73 лет</t>
  </si>
  <si>
    <t>терапия, ОВП (49,53,55,59,61,65,67,71,73, муж.)</t>
  </si>
  <si>
    <t>терапия, ОВП (49,53,55,59,61,65,67,71,73, жен.)</t>
  </si>
  <si>
    <t>терапия, ОВП (50,52,56,58,62,64,68,70, жен.)</t>
  </si>
  <si>
    <t>A18.05.003</t>
  </si>
  <si>
    <t>Гемофильтрация крови</t>
  </si>
  <si>
    <t xml:space="preserve">A09.05.045  </t>
  </si>
  <si>
    <t xml:space="preserve">Определение активности амилазы в крови </t>
  </si>
  <si>
    <t xml:space="preserve">A09.05.046 </t>
  </si>
  <si>
    <t xml:space="preserve"> Определение активности щелочной фосфатазы в крови </t>
  </si>
  <si>
    <t xml:space="preserve">A09.05.044  </t>
  </si>
  <si>
    <t xml:space="preserve">Определение активности гамма-глютамилтрансферазы в крови </t>
  </si>
  <si>
    <t xml:space="preserve">A09.05.043  </t>
  </si>
  <si>
    <t xml:space="preserve">Определение активности креатинкиназы в крови </t>
  </si>
  <si>
    <t xml:space="preserve">A09.05.039  </t>
  </si>
  <si>
    <t xml:space="preserve">Определение активности лактатдегидрогеназы в крови </t>
  </si>
  <si>
    <t xml:space="preserve">A09.05.173  </t>
  </si>
  <si>
    <t xml:space="preserve">Определение активности липазы в сыворотке крови </t>
  </si>
  <si>
    <t xml:space="preserve">A09.05.010  </t>
  </si>
  <si>
    <t xml:space="preserve">Исследование уровня общего белка в крови </t>
  </si>
  <si>
    <t>Таблица 14.3.2.</t>
  </si>
  <si>
    <t>Приложение № 17
к тарифному соглашению от 28.12.2018</t>
  </si>
  <si>
    <t>ФГБУЗ "Медицинский центр "Решма" ФМБА</t>
  </si>
  <si>
    <t>ГБУЗ ВО «Областная клиническая больница», ГБУЗ ВО «Областная детская клиническая больница», ГБУЗ ВО «Городская клиническая больница скорой медицинской помощи г.Владимира», ГБУЗ ВО «Областной клинический онкологический диспансер»</t>
  </si>
  <si>
    <t>А12.05.056.002</t>
  </si>
  <si>
    <t>Идентификация генов методом полимеразной цепной реакции*****</t>
  </si>
  <si>
    <t>средечно-сосудистая хирургия</t>
  </si>
  <si>
    <t>st01</t>
  </si>
  <si>
    <t>st01.001</t>
  </si>
  <si>
    <t>st02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</si>
  <si>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</si>
  <si>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</si>
  <si>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</si>
  <si>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</si>
  <si>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</si>
  <si>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</si>
  <si>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</si>
  <si>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</si>
  <si>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Доброкачественные новообразования, новообразования</t>
  </si>
  <si>
    <t>in situ, неопределенного и неизвестного характера женских половых органов</t>
  </si>
  <si>
    <t>st02.009</t>
  </si>
  <si>
    <t>st02.010</t>
  </si>
  <si>
    <t>st02.011</t>
  </si>
  <si>
    <t>st02.012</t>
  </si>
  <si>
    <t>st02.013</t>
  </si>
  <si>
    <t>st03</t>
  </si>
  <si>
    <t>st03.001</t>
  </si>
  <si>
    <t>st03.002</t>
  </si>
  <si>
    <t>st04</t>
  </si>
  <si>
    <t>st04.001</t>
  </si>
  <si>
    <t>st04.002</t>
  </si>
  <si>
    <t>st04.003</t>
  </si>
  <si>
    <t>st04.004</t>
  </si>
  <si>
    <t>st04.005</t>
  </si>
  <si>
    <t>st04.006</t>
  </si>
  <si>
    <t>st05</t>
  </si>
  <si>
    <t>st05.001</t>
  </si>
  <si>
    <t>st05.002</t>
  </si>
  <si>
    <t>st05.003</t>
  </si>
  <si>
    <t>st05.004</t>
  </si>
  <si>
    <t>st05.005</t>
  </si>
  <si>
    <t>st05.006</t>
  </si>
  <si>
    <t>st05.007</t>
  </si>
  <si>
    <t>st05.008</t>
  </si>
  <si>
    <t>st05.009</t>
  </si>
  <si>
    <t>st05.010</t>
  </si>
  <si>
    <t>st05.011</t>
  </si>
  <si>
    <t>st06</t>
  </si>
  <si>
    <t>st06.001</t>
  </si>
  <si>
    <t>st06.002</t>
  </si>
  <si>
    <t>st06.003</t>
  </si>
  <si>
    <t>st07</t>
  </si>
  <si>
    <t>st07.001</t>
  </si>
  <si>
    <t>st08</t>
  </si>
  <si>
    <t>st08.001</t>
  </si>
  <si>
    <t>st09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</si>
  <si>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</si>
  <si>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</si>
  <si>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</si>
  <si>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</si>
  <si>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</si>
  <si>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</si>
  <si>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</si>
  <si>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</si>
  <si>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</si>
  <si>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</si>
  <si>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</t>
  </si>
  <si>
    <t>st10.001</t>
  </si>
  <si>
    <t>st10.002</t>
  </si>
  <si>
    <t>st10.003</t>
  </si>
  <si>
    <t>st10.004</t>
  </si>
  <si>
    <t>st10.005</t>
  </si>
  <si>
    <t>st10.006</t>
  </si>
  <si>
    <t>st10.007</t>
  </si>
  <si>
    <t>st11</t>
  </si>
  <si>
    <t>st11.001</t>
  </si>
  <si>
    <t>st11.002</t>
  </si>
  <si>
    <t>st11.003</t>
  </si>
  <si>
    <t>st11.004</t>
  </si>
  <si>
    <t>st12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</si>
  <si>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</si>
  <si>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</si>
  <si>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</si>
  <si>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</si>
  <si>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</si>
  <si>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</si>
  <si>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</si>
  <si>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</si>
  <si>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</si>
  <si>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st12.010</t>
  </si>
  <si>
    <t>st12.011</t>
  </si>
  <si>
    <t>st12.012</t>
  </si>
  <si>
    <t>st12.013</t>
  </si>
  <si>
    <t>Грипп и пневмония с синдромом органной дисфункции</t>
  </si>
  <si>
    <t>st12.014</t>
  </si>
  <si>
    <t>st13</t>
  </si>
  <si>
    <t>st13.001</t>
  </si>
  <si>
    <t>st13.002</t>
  </si>
  <si>
    <t>st13.003</t>
  </si>
  <si>
    <t xml:space="preserve">Инфаркт миокарда, легочная эмболия, лечение с применением тромболитической терапии </t>
  </si>
  <si>
    <t>st13.004</t>
  </si>
  <si>
    <t>st13.005</t>
  </si>
  <si>
    <t>st13.006</t>
  </si>
  <si>
    <t>st13.007</t>
  </si>
  <si>
    <t>st14</t>
  </si>
  <si>
    <t>st14.001</t>
  </si>
  <si>
    <t>st14.002</t>
  </si>
  <si>
    <t>st14.003</t>
  </si>
  <si>
    <t>st15</t>
  </si>
  <si>
    <t>st15.001</t>
  </si>
  <si>
    <t>st15.002</t>
  </si>
  <si>
    <t>st15.003</t>
  </si>
  <si>
    <t>st15.004</t>
  </si>
  <si>
    <t>st15.005</t>
  </si>
  <si>
    <t>st15.006</t>
  </si>
  <si>
    <t>st15.007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</si>
  <si>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</si>
  <si>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</si>
  <si>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</si>
  <si>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</si>
  <si>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</si>
  <si>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</si>
  <si>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</si>
  <si>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</si>
  <si>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</si>
  <si>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</si>
  <si>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</si>
  <si>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</si>
  <si>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</t>
  </si>
  <si>
    <t>st16.001</t>
  </si>
  <si>
    <t>Паралитические синдромы, травма спинного мозга</t>
  </si>
  <si>
    <t>(уровень 1)</t>
  </si>
  <si>
    <t>st16.002</t>
  </si>
  <si>
    <t>(уровень 2)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</si>
  <si>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</si>
  <si>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</si>
  <si>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</si>
  <si>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</si>
  <si>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</si>
  <si>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</si>
  <si>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</si>
  <si>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</si>
  <si>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</si>
  <si>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</si>
  <si>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</t>
  </si>
  <si>
    <t>st17.001</t>
  </si>
  <si>
    <t>st17.002</t>
  </si>
  <si>
    <t>st17.003</t>
  </si>
  <si>
    <t>st17.004</t>
  </si>
  <si>
    <t>st17.005</t>
  </si>
  <si>
    <t>st17.006</t>
  </si>
  <si>
    <t>st17.007</t>
  </si>
  <si>
    <t>st18</t>
  </si>
  <si>
    <t>st18.001</t>
  </si>
  <si>
    <t>st18.002</t>
  </si>
  <si>
    <t>st18.003</t>
  </si>
  <si>
    <t>st19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</si>
  <si>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</si>
  <si>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</si>
  <si>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</si>
  <si>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</si>
  <si>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</si>
  <si>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</si>
  <si>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</si>
  <si>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</si>
  <si>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</si>
  <si>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</si>
  <si>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</si>
  <si>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</si>
  <si>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</si>
  <si>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</si>
  <si>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</si>
  <si>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</si>
  <si>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</si>
  <si>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</si>
  <si>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</si>
  <si>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</si>
  <si>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</si>
  <si>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</si>
  <si>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</si>
  <si>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</si>
  <si>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</si>
  <si>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</si>
  <si>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st19.027</t>
  </si>
  <si>
    <t>st19.028</t>
  </si>
  <si>
    <t>st19.029</t>
  </si>
  <si>
    <t>st19.030</t>
  </si>
  <si>
    <t>st19.031</t>
  </si>
  <si>
    <t>st19.032</t>
  </si>
  <si>
    <t>st19.033</t>
  </si>
  <si>
    <t>st19.034</t>
  </si>
  <si>
    <t>st19.035</t>
  </si>
  <si>
    <t>st19.036</t>
  </si>
  <si>
    <t>st19.037</t>
  </si>
  <si>
    <t>st19.038</t>
  </si>
  <si>
    <t>st19.039</t>
  </si>
  <si>
    <t>st19.040</t>
  </si>
  <si>
    <t>st19.041</t>
  </si>
  <si>
    <t>st19.042</t>
  </si>
  <si>
    <t>Лучевая терапия (уровень 4)</t>
  </si>
  <si>
    <t>st19.043</t>
  </si>
  <si>
    <t>Лучевая терапия (уровень 5)</t>
  </si>
  <si>
    <t>st19.044</t>
  </si>
  <si>
    <t>Лучевая терапия (уровень 6)</t>
  </si>
  <si>
    <t>st19.045</t>
  </si>
  <si>
    <t>Лучевая терапия (уровень 7)</t>
  </si>
  <si>
    <t>st19.046</t>
  </si>
  <si>
    <t>Лучевая терапия (уровень 8)</t>
  </si>
  <si>
    <t>st19.047</t>
  </si>
  <si>
    <t>Лучевая терапия (уровень 9)</t>
  </si>
  <si>
    <t>st19.048</t>
  </si>
  <si>
    <t>Лучевая терапия (уровень 10)</t>
  </si>
  <si>
    <t>st19.049</t>
  </si>
  <si>
    <t>Лучевая терапия в сочетании с лекарственной терапией (уровень 1)</t>
  </si>
  <si>
    <t>st19.050</t>
  </si>
  <si>
    <t>Лучевая терапия в сочетании с лекарственной терапией (уровень 2)</t>
  </si>
  <si>
    <t>st19.051</t>
  </si>
  <si>
    <t>Лучевая терапия в сочетании с лекарственной терапией (уровень 3)</t>
  </si>
  <si>
    <t>st19.052</t>
  </si>
  <si>
    <t>Лучевая терапия в сочетании с лекарственной терапией (уровень 4)</t>
  </si>
  <si>
    <t>st19.053</t>
  </si>
  <si>
    <t>Лучевая терапия в сочетании с лекарственной терапией (уровень 5)</t>
  </si>
  <si>
    <t>st19.054</t>
  </si>
  <si>
    <t>Лучевая терапия в сочетании с лекарственной терапией (уровень 6)</t>
  </si>
  <si>
    <t>st19.055</t>
  </si>
  <si>
    <t>Лучевая терапия в сочетании с лекарственной терапией (уровень 7)</t>
  </si>
  <si>
    <t>st20</t>
  </si>
  <si>
    <t>st20.001</t>
  </si>
  <si>
    <t>in situ уха, горла, носа, полости рта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</si>
  <si>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</si>
  <si>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</si>
  <si>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</si>
  <si>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</si>
  <si>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</si>
  <si>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</si>
  <si>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</si>
  <si>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</si>
  <si>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</si>
  <si>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</t>
  </si>
  <si>
    <t>st21.001</t>
  </si>
  <si>
    <t>st21.002</t>
  </si>
  <si>
    <t>st21.003</t>
  </si>
  <si>
    <t>st21.004</t>
  </si>
  <si>
    <t>st21.005</t>
  </si>
  <si>
    <t>st21.006</t>
  </si>
  <si>
    <t>st21.007</t>
  </si>
  <si>
    <t>st21.008</t>
  </si>
  <si>
    <t>st22</t>
  </si>
  <si>
    <t>st22.001</t>
  </si>
  <si>
    <t>st22.002</t>
  </si>
  <si>
    <t>st22.003</t>
  </si>
  <si>
    <t>st22.004</t>
  </si>
  <si>
    <t>st23</t>
  </si>
  <si>
    <t>st23.001</t>
  </si>
  <si>
    <t>st23.002</t>
  </si>
  <si>
    <t>st23.003</t>
  </si>
  <si>
    <t>in situ органов дыхания, других и неуточненных органов грудной клетки</t>
  </si>
  <si>
    <t>st23.004</t>
  </si>
  <si>
    <t>st23.005</t>
  </si>
  <si>
    <t>st23.006</t>
  </si>
  <si>
    <t>st24</t>
  </si>
  <si>
    <t>st24.001</t>
  </si>
  <si>
    <t>st24.002</t>
  </si>
  <si>
    <t>st24.003</t>
  </si>
  <si>
    <t>st24.004</t>
  </si>
  <si>
    <t>st25</t>
  </si>
  <si>
    <t>st25.001</t>
  </si>
  <si>
    <t>st25.002</t>
  </si>
  <si>
    <t>st25.003</t>
  </si>
  <si>
    <t>st25.004</t>
  </si>
  <si>
    <t>st25.005</t>
  </si>
  <si>
    <t>st25.006</t>
  </si>
  <si>
    <t>st25.007</t>
  </si>
  <si>
    <t>s25.008</t>
  </si>
  <si>
    <t>st25.009</t>
  </si>
  <si>
    <t>st25.010</t>
  </si>
  <si>
    <t>st25.011</t>
  </si>
  <si>
    <t>st25.012</t>
  </si>
  <si>
    <t>st26</t>
  </si>
  <si>
    <t>st26.001</t>
  </si>
  <si>
    <t>st27</t>
  </si>
  <si>
    <t>st27.001</t>
  </si>
  <si>
    <t>st27.002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</si>
  <si>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</si>
  <si>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</si>
  <si>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</si>
  <si>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</si>
  <si>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</si>
  <si>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</si>
  <si>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</si>
  <si>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</si>
  <si>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</si>
  <si>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</si>
  <si>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</si>
  <si>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</si>
  <si>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</t>
  </si>
  <si>
    <t>st28.001</t>
  </si>
  <si>
    <t>st28.002</t>
  </si>
  <si>
    <t>st28.003</t>
  </si>
  <si>
    <t>st28.004</t>
  </si>
  <si>
    <t>st28.005</t>
  </si>
  <si>
    <t>st29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</si>
  <si>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</si>
  <si>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</si>
  <si>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</si>
  <si>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</si>
  <si>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</si>
  <si>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</si>
  <si>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</si>
  <si>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</si>
  <si>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</si>
  <si>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Операции на костно-мышечной системе и суставах</t>
  </si>
  <si>
    <t>st29.010</t>
  </si>
  <si>
    <t>st29.011</t>
  </si>
  <si>
    <t>(уровень 3)</t>
  </si>
  <si>
    <t>st29.012</t>
  </si>
  <si>
    <t>(уровень 4)</t>
  </si>
  <si>
    <t>st29.013</t>
  </si>
  <si>
    <t>(уровень 5)</t>
  </si>
  <si>
    <t>st30</t>
  </si>
  <si>
    <t>st30.001</t>
  </si>
  <si>
    <t>st30.002</t>
  </si>
  <si>
    <t>st30.003</t>
  </si>
  <si>
    <t>st30.004</t>
  </si>
  <si>
    <t>st30.005</t>
  </si>
  <si>
    <t>st30.006</t>
  </si>
  <si>
    <t>Операции на мужских половых органах, взрослые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</si>
  <si>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</si>
  <si>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</si>
  <si>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</si>
  <si>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</si>
  <si>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</si>
  <si>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</si>
  <si>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</si>
  <si>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</si>
  <si>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</si>
  <si>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</si>
  <si>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</si>
  <si>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</si>
  <si>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</si>
  <si>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</si>
  <si>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</si>
  <si>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</si>
  <si>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</si>
  <si>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</si>
  <si>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</si>
  <si>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Операции на эндокринных железах кроме гипофиза</t>
  </si>
  <si>
    <t>st31.010</t>
  </si>
  <si>
    <t>st31.011</t>
  </si>
  <si>
    <t>st31.012</t>
  </si>
  <si>
    <t>st31.013</t>
  </si>
  <si>
    <t>st31.014</t>
  </si>
  <si>
    <t>st31.015</t>
  </si>
  <si>
    <t>st31.016</t>
  </si>
  <si>
    <t>st31.017</t>
  </si>
  <si>
    <t>st31.018</t>
  </si>
  <si>
    <t>st31.019</t>
  </si>
  <si>
    <t>st32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</si>
  <si>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</si>
  <si>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</si>
  <si>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</si>
  <si>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</si>
  <si>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</si>
  <si>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</si>
  <si>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</si>
  <si>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</si>
  <si>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</si>
  <si>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</si>
  <si>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</si>
  <si>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st32.012</t>
  </si>
  <si>
    <t>st32.013</t>
  </si>
  <si>
    <t>st32.014</t>
  </si>
  <si>
    <t>st32.015</t>
  </si>
  <si>
    <t>st32.016</t>
  </si>
  <si>
    <t>st32.017</t>
  </si>
  <si>
    <t>st32.018</t>
  </si>
  <si>
    <t>st33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</si>
  <si>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</si>
  <si>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</si>
  <si>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</si>
  <si>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</si>
  <si>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</si>
  <si>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</si>
  <si>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</si>
  <si>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</si>
  <si>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st34</t>
  </si>
  <si>
    <t>st34.001</t>
  </si>
  <si>
    <t>st34.002</t>
  </si>
  <si>
    <t>st34.003</t>
  </si>
  <si>
    <t>st34.004</t>
  </si>
  <si>
    <t>st34.005</t>
  </si>
  <si>
    <t>st35</t>
  </si>
  <si>
    <t>st35.001</t>
  </si>
  <si>
    <t>st35.002</t>
  </si>
  <si>
    <t>st35.003</t>
  </si>
  <si>
    <t>st35.004</t>
  </si>
  <si>
    <t>st35.005</t>
  </si>
  <si>
    <t>st35.006</t>
  </si>
  <si>
    <t>st35.007</t>
  </si>
  <si>
    <t>st35.008</t>
  </si>
  <si>
    <t>st35.009</t>
  </si>
  <si>
    <t>st36</t>
  </si>
  <si>
    <t>st36.001</t>
  </si>
  <si>
    <t>st36.002</t>
  </si>
  <si>
    <t>st36.003</t>
  </si>
  <si>
    <t>Лечение с применением генно-инженерных биологических препаратов и селективных иммунодепрессантов</t>
  </si>
  <si>
    <t>st36.004</t>
  </si>
  <si>
    <t>st36.005</t>
  </si>
  <si>
    <t>st36.006</t>
  </si>
  <si>
    <t>st36.007</t>
  </si>
  <si>
    <t>st36.008</t>
  </si>
  <si>
    <t>st36.009</t>
  </si>
  <si>
    <t>st36.010</t>
  </si>
  <si>
    <t>st36.011</t>
  </si>
  <si>
    <t>st36.012</t>
  </si>
  <si>
    <t>st37</t>
  </si>
  <si>
    <t>st37.001</t>
  </si>
  <si>
    <t>st37.002</t>
  </si>
  <si>
    <t>st37.003</t>
  </si>
  <si>
    <t>st37.004</t>
  </si>
  <si>
    <t>st37.005</t>
  </si>
  <si>
    <t>st37.006</t>
  </si>
  <si>
    <t>st37.007</t>
  </si>
  <si>
    <t>st37.008</t>
  </si>
  <si>
    <t>st37.009</t>
  </si>
  <si>
    <t>st37.010</t>
  </si>
  <si>
    <t>Медицинская кардиореабилитация (5 баллов по ШРМ)</t>
  </si>
  <si>
    <t>st37.011</t>
  </si>
  <si>
    <t>st37.012</t>
  </si>
  <si>
    <t>st37.013</t>
  </si>
  <si>
    <t>Медицинская реабилитация при других соматических заболеваниях (5 баллов по ШРМ)</t>
  </si>
  <si>
    <t>st37.014</t>
  </si>
  <si>
    <t>st37.015</t>
  </si>
  <si>
    <t>st37.016</t>
  </si>
  <si>
    <t>st37.017</t>
  </si>
  <si>
    <t>st37.018</t>
  </si>
  <si>
    <t>st38</t>
  </si>
  <si>
    <t>st38.001</t>
  </si>
  <si>
    <t>Тариф на 1 УЕТ</t>
  </si>
  <si>
    <t>стоматология</t>
  </si>
  <si>
    <t>Примечание: Тарифы на оплату медицинской помощи по каждой единице объема применяются в том числе при межучрежденческих расчетах.</t>
  </si>
  <si>
    <t>ФГБУЗ "Медицинский центр "Решма" Федерального медико-биологического агентства"</t>
  </si>
  <si>
    <t>ЧУЗ "Клиническая больница "РЖД-Медицина" города Муром"</t>
  </si>
  <si>
    <t xml:space="preserve">Тариф на единицу объема в рамках базовой программы ОМС </t>
  </si>
  <si>
    <t>2. При оплате медицинской помощи в условиях дневного стационара</t>
  </si>
  <si>
    <t>№ КСГ</t>
  </si>
  <si>
    <t>Наименование КСГ</t>
  </si>
  <si>
    <t>ds15.002</t>
  </si>
  <si>
    <t>ds15.003</t>
  </si>
  <si>
    <t>ds20.006</t>
  </si>
  <si>
    <t>ds31.002</t>
  </si>
  <si>
    <t>ds32.003</t>
  </si>
  <si>
    <t>ds32.004</t>
  </si>
  <si>
    <t>ds32.005</t>
  </si>
  <si>
    <t>ds36.001</t>
  </si>
  <si>
    <t>ds36.004</t>
  </si>
  <si>
    <t>ds01</t>
  </si>
  <si>
    <t>ds02</t>
  </si>
  <si>
    <t>ds02.001</t>
  </si>
  <si>
    <t>ds02.002</t>
  </si>
  <si>
    <t>ds02.003</t>
  </si>
  <si>
    <t>ds02.004</t>
  </si>
  <si>
    <t>ds02.005</t>
  </si>
  <si>
    <t>ds02.006</t>
  </si>
  <si>
    <t>ds02.007</t>
  </si>
  <si>
    <t>ds03</t>
  </si>
  <si>
    <t>ds03.001</t>
  </si>
  <si>
    <t>ds04</t>
  </si>
  <si>
    <t>ds04.001</t>
  </si>
  <si>
    <t>ds05</t>
  </si>
  <si>
    <t>ds05.001</t>
  </si>
  <si>
    <t>ds05.002</t>
  </si>
  <si>
    <t>ds05.003</t>
  </si>
  <si>
    <t>ds05.004</t>
  </si>
  <si>
    <t>ds05.005</t>
  </si>
  <si>
    <t>ds05.006</t>
  </si>
  <si>
    <t>ds05.007</t>
  </si>
  <si>
    <t>ds05.008</t>
  </si>
  <si>
    <t>ds06</t>
  </si>
  <si>
    <t>ds06.001</t>
  </si>
  <si>
    <t>ds07</t>
  </si>
  <si>
    <t>ds07.001</t>
  </si>
  <si>
    <t>ds08</t>
  </si>
  <si>
    <t>ds08.001</t>
  </si>
  <si>
    <t>ds09</t>
  </si>
  <si>
    <t>ds09.001</t>
  </si>
  <si>
    <t>ds09.002</t>
  </si>
  <si>
    <t>ds10</t>
  </si>
  <si>
    <t>ds10.001</t>
  </si>
  <si>
    <t>ds11</t>
  </si>
  <si>
    <t>ds11.001</t>
  </si>
  <si>
    <t>ds11.002</t>
  </si>
  <si>
    <t>ds12</t>
  </si>
  <si>
    <t>ds12.001</t>
  </si>
  <si>
    <t>ds12.002</t>
  </si>
  <si>
    <t>Вирусный гепатит C хронический, лекарственная терапия (уровень 1)</t>
  </si>
  <si>
    <t>ds12.003</t>
  </si>
  <si>
    <t>Вирусный гепатит С хронический, лекарственная терапия (уровень 2)</t>
  </si>
  <si>
    <t>ds12.004</t>
  </si>
  <si>
    <t>Вирусный гепатит С хронический, лекарственная терапия (уровень 3)</t>
  </si>
  <si>
    <t>ds12.005</t>
  </si>
  <si>
    <t>ds12.006</t>
  </si>
  <si>
    <t>ds12.007</t>
  </si>
  <si>
    <t>ds12.008</t>
  </si>
  <si>
    <t>ds12.009</t>
  </si>
  <si>
    <t>ds13</t>
  </si>
  <si>
    <t>ds13.001</t>
  </si>
  <si>
    <t>ds13.002</t>
  </si>
  <si>
    <t>ds13.003</t>
  </si>
  <si>
    <t>ds14</t>
  </si>
  <si>
    <t>ds14.001</t>
  </si>
  <si>
    <t>ds14.002</t>
  </si>
  <si>
    <t>ds15</t>
  </si>
  <si>
    <t>ds15.001</t>
  </si>
  <si>
    <t>Неврологические заболевания, лечение с применением ботулотоксина (уровень 1)</t>
  </si>
  <si>
    <t>ds16</t>
  </si>
  <si>
    <t>ds16.001</t>
  </si>
  <si>
    <t>ds16.002</t>
  </si>
  <si>
    <t>ds17</t>
  </si>
  <si>
    <t>ds17.001</t>
  </si>
  <si>
    <t>ds18</t>
  </si>
  <si>
    <t>ds18.001</t>
  </si>
  <si>
    <t>ds18.002</t>
  </si>
  <si>
    <t>ds18.003</t>
  </si>
  <si>
    <t>ds18.004</t>
  </si>
  <si>
    <t>ds19</t>
  </si>
  <si>
    <t>ds19.001</t>
  </si>
  <si>
    <t>ds19.002</t>
  </si>
  <si>
    <t>ds19.003</t>
  </si>
  <si>
    <t>ds19.004</t>
  </si>
  <si>
    <t>ds19.005</t>
  </si>
  <si>
    <t>ds19.006</t>
  </si>
  <si>
    <t>ds19.007</t>
  </si>
  <si>
    <t>ds19.008</t>
  </si>
  <si>
    <t>ds19.009</t>
  </si>
  <si>
    <t>ds19.010</t>
  </si>
  <si>
    <t>ds19.011</t>
  </si>
  <si>
    <t>ds19.012</t>
  </si>
  <si>
    <t>ds19.013</t>
  </si>
  <si>
    <t>ds19.014</t>
  </si>
  <si>
    <t>ds19.015</t>
  </si>
  <si>
    <t>ds19.016</t>
  </si>
  <si>
    <t>ds19.017</t>
  </si>
  <si>
    <t>ds19.018</t>
  </si>
  <si>
    <t>ds19.019</t>
  </si>
  <si>
    <t>ds19.020</t>
  </si>
  <si>
    <t>ds19.021</t>
  </si>
  <si>
    <t>ds19.022</t>
  </si>
  <si>
    <t>ds19.023</t>
  </si>
  <si>
    <t>ds19.024</t>
  </si>
  <si>
    <t>ds19.025</t>
  </si>
  <si>
    <t>ds19.026</t>
  </si>
  <si>
    <t>ds19.027</t>
  </si>
  <si>
    <t>ds19.028</t>
  </si>
  <si>
    <t>ds19.029</t>
  </si>
  <si>
    <t>Госпитализация в диагностических целях с постановкой/ подтверждением диагноза злокачественного новообразования с использованием ПЭТ КТ</t>
  </si>
  <si>
    <t>ds20</t>
  </si>
  <si>
    <t>ds20.001</t>
  </si>
  <si>
    <t>ds20.002</t>
  </si>
  <si>
    <t>ds20.003</t>
  </si>
  <si>
    <t>ds20.004</t>
  </si>
  <si>
    <t>ds20.005</t>
  </si>
  <si>
    <t>ds21</t>
  </si>
  <si>
    <t>ds21.001</t>
  </si>
  <si>
    <t>ds21.002</t>
  </si>
  <si>
    <t>ds21.003</t>
  </si>
  <si>
    <t>ds21.004</t>
  </si>
  <si>
    <t>ds21.005</t>
  </si>
  <si>
    <t>ds21.006</t>
  </si>
  <si>
    <t>ds22</t>
  </si>
  <si>
    <t>ds22.001</t>
  </si>
  <si>
    <t>ds22.002</t>
  </si>
  <si>
    <t>ds23</t>
  </si>
  <si>
    <t>ds23.001</t>
  </si>
  <si>
    <t>ds24</t>
  </si>
  <si>
    <t>ds24.001</t>
  </si>
  <si>
    <t>ds25</t>
  </si>
  <si>
    <t>ds25.001</t>
  </si>
  <si>
    <t>ds25.002</t>
  </si>
  <si>
    <t>ds25.003</t>
  </si>
  <si>
    <t>ds26</t>
  </si>
  <si>
    <t>ds26.001</t>
  </si>
  <si>
    <t>ds27</t>
  </si>
  <si>
    <t>ds27.001</t>
  </si>
  <si>
    <t>ds28</t>
  </si>
  <si>
    <t>ds28.001</t>
  </si>
  <si>
    <t>ds29</t>
  </si>
  <si>
    <t>ds29.001</t>
  </si>
  <si>
    <t>ds29.002</t>
  </si>
  <si>
    <t>ds29.003</t>
  </si>
  <si>
    <t>ds29.004</t>
  </si>
  <si>
    <t>ds30</t>
  </si>
  <si>
    <t>ds30.001</t>
  </si>
  <si>
    <t>ds30.002</t>
  </si>
  <si>
    <t>ds30.003</t>
  </si>
  <si>
    <t>ds30.004</t>
  </si>
  <si>
    <t>ds30.005</t>
  </si>
  <si>
    <t>ds30.006</t>
  </si>
  <si>
    <t>ds31</t>
  </si>
  <si>
    <t>ds31.001</t>
  </si>
  <si>
    <t>ds31.003</t>
  </si>
  <si>
    <t>ds31.004</t>
  </si>
  <si>
    <t>ds31.005</t>
  </si>
  <si>
    <t>ds31.006</t>
  </si>
  <si>
    <t>ds32</t>
  </si>
  <si>
    <t>ds32.001</t>
  </si>
  <si>
    <t>ds32.002</t>
  </si>
  <si>
    <t>ds32.006</t>
  </si>
  <si>
    <t>ds32.007</t>
  </si>
  <si>
    <t>ds32.008</t>
  </si>
  <si>
    <t>ds33</t>
  </si>
  <si>
    <t>ds33.001</t>
  </si>
  <si>
    <t>ds34</t>
  </si>
  <si>
    <t>ds34.001</t>
  </si>
  <si>
    <t>ds34.002</t>
  </si>
  <si>
    <t>ds34.003</t>
  </si>
  <si>
    <t>ds35</t>
  </si>
  <si>
    <t>ds35.001</t>
  </si>
  <si>
    <t>ds35.002</t>
  </si>
  <si>
    <t>ds35.003</t>
  </si>
  <si>
    <t>ds35.004</t>
  </si>
  <si>
    <t>ds36</t>
  </si>
  <si>
    <t>ds36.002</t>
  </si>
  <si>
    <t>ds36.003</t>
  </si>
  <si>
    <t>ds36.005</t>
  </si>
  <si>
    <t>ds36.006</t>
  </si>
  <si>
    <t>ds37</t>
  </si>
  <si>
    <t>ds37.001</t>
  </si>
  <si>
    <t>ds37.002</t>
  </si>
  <si>
    <t>ds37.003</t>
  </si>
  <si>
    <t>ds37.004</t>
  </si>
  <si>
    <t>ds37.005</t>
  </si>
  <si>
    <t>Медицинская кардиореабилитация (2 балла по ШРМ)</t>
  </si>
  <si>
    <t>ds37.006</t>
  </si>
  <si>
    <t>ds37.007</t>
  </si>
  <si>
    <t>ds37.008</t>
  </si>
  <si>
    <t>ds37.009</t>
  </si>
  <si>
    <t>ds37.010</t>
  </si>
  <si>
    <t>ds37.011</t>
  </si>
  <si>
    <t>ds37.012</t>
  </si>
  <si>
    <t>ООО "Мать и дитя Владимир"</t>
  </si>
  <si>
    <t>ООО "Лавмедикл К"</t>
  </si>
  <si>
    <t>ООО "Фрезениус Нефрокеа"</t>
  </si>
  <si>
    <t>Приложение № 8
к тарифному соглашению от 29.12.2018
от 25.01.2016</t>
  </si>
  <si>
    <t>Приложение № 9
к тарифному соглашению от 29.12.2018</t>
  </si>
  <si>
    <t>Приложение №10
к тарифному соглашению от 29.12.2018</t>
  </si>
  <si>
    <t>Приложение №11
к тарифному соглашению от 29.12.2018</t>
  </si>
  <si>
    <t>Приложение № 12
к тарифному соглашению от 29.12.2018</t>
  </si>
  <si>
    <t>Приложение № 13
к тарифному соглашению от 29.12.2018</t>
  </si>
  <si>
    <t>Приложение № 14
к тарифному соглашению от 29.12.2018</t>
  </si>
  <si>
    <t xml:space="preserve">Приложение № 14
к тарифному соглашению от 29.12.2018
</t>
  </si>
  <si>
    <t xml:space="preserve">Приложение №14
к тарифному соглашению от 29.12.2018
</t>
  </si>
  <si>
    <t xml:space="preserve">Приложение №15
к тарифному соглашению от 29.12.2018
</t>
  </si>
  <si>
    <t xml:space="preserve">Приложение № 16
к тарифному соглашению от 29.12.2018
</t>
  </si>
  <si>
    <t xml:space="preserve">Приложение № 18
к тарифному соглашению от 29.12.2018
</t>
  </si>
  <si>
    <t>Приложение № 19
к тарифному соглашению от 29.12.2018</t>
  </si>
  <si>
    <t>Норматив финансовых затрат на единицу объема медицинской помощи, рублей</t>
  </si>
  <si>
    <t>Микрохирургические, расширенные, комбинированные и неконструктивно-пластические операции на поджелудочной железе, в том числе лапароскопически ассистированные операции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</si>
  <si>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реконструктивно-пластические операции (сакровагинопексия с лапароскопической ассистенцией, оперативные вмешательства с использованием сетчатых протезов)</t>
  </si>
  <si>
    <t>Дерматовенерология</t>
  </si>
  <si>
    <t>9</t>
  </si>
  <si>
    <t>Лечение тяжелых, резистентных форм псориаза, включая псориатический артрит, с применением генно-инженерных биологических лекарственных препаратов</t>
  </si>
  <si>
    <t>Поликомпонентная терапия синдрома дыхательных расстройств, врожденной пневмонии, сепсиса новорожденного,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</si>
  <si>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термоабляция, фотодинамическая терапия, лазерная и криодеструкция и др.) при злокачественных новообразованиях, в том числе у детей</t>
  </si>
  <si>
    <t>29</t>
  </si>
  <si>
    <t>Поликомпонентное лечение кардиомиопатий, миокардитов, перикардитов, эндокардитов с недостаточностью кровообращения II - IV функционального класса (NYHA), резистентных нарушений сердечного ритма и проводимости сердца с аритмогенной дисфункцией миокарда с применением кардиотропных, химиотерапевтических и генно-инженерных биологических лекарственных препаратов</t>
  </si>
  <si>
    <t>38</t>
  </si>
  <si>
    <t>40</t>
  </si>
  <si>
    <t>42</t>
  </si>
  <si>
    <t>44</t>
  </si>
  <si>
    <t>Реконструктивные и декомпрессивные операции при травмах и заболеваниях позвоночника с применением погружных и наружных фиксирующих устройств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</si>
  <si>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подвывиха, остеопорозе и системных заболеваниях, в том числе с использованием компьютерной навигации</t>
  </si>
  <si>
    <t>52</t>
  </si>
  <si>
    <t>53</t>
  </si>
  <si>
    <t>Приложение №20
к тарифному соглашению от 29.12.2018</t>
  </si>
  <si>
    <t>Приложение № 21
к тарифному соглашению от 29 .12.2018</t>
  </si>
  <si>
    <t xml:space="preserve">Приложение № 22
к тарифному соглашению от 29.12.2018 
</t>
  </si>
  <si>
    <t>Приложение № 23
к тарифному соглашению  от 29 .12.2018</t>
  </si>
  <si>
    <t xml:space="preserve">Приложение № 24
к тарифному соглашению от 29.12.2018
</t>
  </si>
  <si>
    <t xml:space="preserve">Приложение № 25
к тарифному соглашению от 29.12.2018
</t>
  </si>
  <si>
    <t>Приложение № 26
к тарифному соглашению от 29.12.2018</t>
  </si>
  <si>
    <t>Приложение № 27
к тарифному соглашению от 29.12.2018</t>
  </si>
  <si>
    <t>Перечень медицинских организаций
(структурных подразделений медицинских организаций),
имеющих прикрепившихся лиц</t>
  </si>
  <si>
    <t>город Владимир:</t>
  </si>
  <si>
    <t>ГБУЗ ВО "Городская клиническая больница № 5 г. Владимира"</t>
  </si>
  <si>
    <t>ГБУЗ ВО "Городская больница № 2 г. Владимира"</t>
  </si>
  <si>
    <t>ГБУЗ ВО "Городская больница № 4 г. Владимира"</t>
  </si>
  <si>
    <t>ГБУЗ ВО "Городская больница № 6 г. Владимира"</t>
  </si>
  <si>
    <t>ГБУЗ ВО "Городская поликлиника № 1 г. Владимира"</t>
  </si>
  <si>
    <t>ГБУЗ ВО "Городская поликлиника № 2 г. Владимира"</t>
  </si>
  <si>
    <t>ГБУЗ ВО "Детская городская поликлиника № 1 г. Владимира"</t>
  </si>
  <si>
    <t>ГБУЗ ВО "Городская больница № 7 г. Владимира"</t>
  </si>
  <si>
    <t>ЗАТО город Радужный:</t>
  </si>
  <si>
    <t>Александровский район:</t>
  </si>
  <si>
    <t>Вязниковский район:</t>
  </si>
  <si>
    <t>ГБУЗ ВО "Вязниковская  районная больница"</t>
  </si>
  <si>
    <t>Гороховецкий район:</t>
  </si>
  <si>
    <t>Гусь-Хрустальный район:</t>
  </si>
  <si>
    <t>Камешковский район:</t>
  </si>
  <si>
    <t>Киржачский район:</t>
  </si>
  <si>
    <t>Ковровский район:</t>
  </si>
  <si>
    <t>ГБУЗ ВО "Ковровская многопрофильная городская больница № 1"</t>
  </si>
  <si>
    <t>ГБУЗ ВО "Ковровская городская больница № 2"</t>
  </si>
  <si>
    <t>Кольчугинский район:</t>
  </si>
  <si>
    <t>Меленковский район:</t>
  </si>
  <si>
    <t>округ Муром:</t>
  </si>
  <si>
    <t>ГБУЗ ВО "Муромская городская больница № 1"</t>
  </si>
  <si>
    <t>ГБУЗ ВО "Муромская городская больница № 2"</t>
  </si>
  <si>
    <t>ГБУЗ ВО "Муромская городская больница № 3"</t>
  </si>
  <si>
    <t>Петушинский район:</t>
  </si>
  <si>
    <t>Селивановский район:</t>
  </si>
  <si>
    <t>Собинский район:</t>
  </si>
  <si>
    <t>Судогодский район:</t>
  </si>
  <si>
    <t>Суздальский район:</t>
  </si>
  <si>
    <t>Юрьев-Польский район:</t>
  </si>
  <si>
    <t>Ивановская область</t>
  </si>
  <si>
    <t>ФГБУЗ "Медицинский центр "Решма" Федерального медико-биологического агентства</t>
  </si>
  <si>
    <t xml:space="preserve">Приложение №1 
к тарифному соглашению
от 29.12.2018 </t>
  </si>
  <si>
    <t xml:space="preserve"> № п/п</t>
  </si>
  <si>
    <t xml:space="preserve">Приложение №2 
к тарифному соглашению
от 29.12.2018 </t>
  </si>
  <si>
    <t>Перечень медицинских организаций
(структурных подразделений медицинских организаций),
не имеющих прикрепившихся лиц</t>
  </si>
  <si>
    <t>ГБУЗ ВО "Областная стоматологическая поликлиника"</t>
  </si>
  <si>
    <t>ГБУЗ ВО «Областной перинатальный центр»</t>
  </si>
  <si>
    <t>ГБУЗ ВО "Родильный дом № 2 г. Владимира"</t>
  </si>
  <si>
    <t>ГБУЗ ВО "Стоматологическая поликлиника № 1 г. Владимира"</t>
  </si>
  <si>
    <t>ГБУЗ ВО "Стоматологическая поликлиника № 2 г. Владимира"</t>
  </si>
  <si>
    <t>ГБУЗ ВО "Стоматологическая поликлиника № 3 г. Владимира"</t>
  </si>
  <si>
    <t>ГБУЗ ВО "Детская стоматологическая поликлиника г. Владимира"</t>
  </si>
  <si>
    <t>ООО "ЛПУ МИБС"</t>
  </si>
  <si>
    <t>ООО "МРТ-Эксперт Владимир"</t>
  </si>
  <si>
    <t>ООО "Диализ СП"</t>
  </si>
  <si>
    <t>ООО "Владимирский диагностический центр"</t>
  </si>
  <si>
    <t>ООО "Учреждение здравоохранения областной диагностический центр"</t>
  </si>
  <si>
    <t>ООО "Мир здоровья"</t>
  </si>
  <si>
    <t>ГБУЗ ВО "Александровская стоматологическая поликлиника"</t>
  </si>
  <si>
    <t>ГБУЗ ВО "Стоматологическая поликлиника № 1 г. Вязники"</t>
  </si>
  <si>
    <t>ООО "Добрый доктор"</t>
  </si>
  <si>
    <t>ООО "Дента-Вайт"</t>
  </si>
  <si>
    <t>ГБУЗ ВО "Гусь-Хрустальная стоматологическая поликлиника"</t>
  </si>
  <si>
    <t>ООО "Вектор"</t>
  </si>
  <si>
    <t>ООО "Олимпия"</t>
  </si>
  <si>
    <t>ГБУЗ ВО "Ковровская стоматологическая поликлиника"</t>
  </si>
  <si>
    <t>ООО "Диализ Ковров"</t>
  </si>
  <si>
    <t>ГБУЗ ВО "Кольчугинская районная стоматологическая поликлиника"</t>
  </si>
  <si>
    <t>ООО "Медицинский центр "БИОРИТМ"</t>
  </si>
  <si>
    <t>ГБУЗ ВО "Муромская стоматологическая поликлиника"</t>
  </si>
  <si>
    <t>ЛПУ "Поликлиника ОАО "Муромтепловоз"</t>
  </si>
  <si>
    <t>ООО "Стомалекс"</t>
  </si>
  <si>
    <t>ООО "Центр новых медицинских технологий"</t>
  </si>
  <si>
    <t>ООО "Свой доктор"</t>
  </si>
  <si>
    <t>ООО "Новая медицина для всех"</t>
  </si>
  <si>
    <t>ООО "Лавмедикл"</t>
  </si>
  <si>
    <t>АО "Муромский стрелочный завод"</t>
  </si>
  <si>
    <t xml:space="preserve">Приложение №3 
к тарифному соглашению
от 29.12.2018 </t>
  </si>
  <si>
    <t>Наименование услуги</t>
  </si>
  <si>
    <t>Число УЕТ</t>
  </si>
  <si>
    <t>взрослый прием</t>
  </si>
  <si>
    <t>детский прием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</si>
  <si>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</si>
  <si>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</si>
  <si>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</si>
  <si>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</si>
  <si>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</si>
  <si>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</si>
  <si>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</si>
  <si>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</si>
  <si>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</si>
  <si>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</si>
  <si>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</si>
  <si>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</si>
  <si>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A06.30.002</t>
  </si>
  <si>
    <t>Описание и интерпретация рентгенографических изображений</t>
  </si>
  <si>
    <t>A06.07.010</t>
  </si>
  <si>
    <t>Радиовизиография челюстно-лицевой области</t>
  </si>
  <si>
    <t>A06.07.003</t>
  </si>
  <si>
    <t>Прицельная внутриротовая контактная рентгенография</t>
  </si>
  <si>
    <t>A11.07.026</t>
  </si>
  <si>
    <t>Взятие образца биологического материала из очагов поражения органов рта</t>
  </si>
  <si>
    <t>A11.01.019</t>
  </si>
  <si>
    <t>Получение соскоба с эрозивно-язвенных элементов кожи и слизистых оболочек</t>
  </si>
  <si>
    <t>A11.07.011</t>
  </si>
  <si>
    <t>Инъекционное введение лекарственных препаратов в челюстно-лицевую область</t>
  </si>
  <si>
    <t>A25.07.001</t>
  </si>
  <si>
    <t>Назначение лекарственных препаратов при заболеваниях полости рта и зубов</t>
  </si>
  <si>
    <t>A05.07.001</t>
  </si>
  <si>
    <t>Электроодонтометрия зуба</t>
  </si>
  <si>
    <t>B01.064.003</t>
  </si>
  <si>
    <t>Прием (осмотр, консультация) врача-стоматолога детского первичный</t>
  </si>
  <si>
    <t>B01.064.004</t>
  </si>
  <si>
    <t>Прием (осмотр, консультация) врача-стоматолога детского повторный</t>
  </si>
  <si>
    <t>B04.064.001</t>
  </si>
  <si>
    <t>Диспансерный прием (осмотр, консультация) врача-стоматолога детского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</si>
  <si>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</si>
  <si>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</si>
  <si>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</si>
  <si>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</si>
  <si>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B04.065.005</t>
  </si>
  <si>
    <t>Диспансерный прием (осмотр, консультация) врача-стоматолога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</si>
  <si>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</si>
  <si>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</si>
  <si>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</si>
  <si>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</si>
  <si>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B04.065.001</t>
  </si>
  <si>
    <t>Диспансерный прием (осмотр, консультация) врача-стоматолога-терапевта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</si>
  <si>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</si>
  <si>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</si>
  <si>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</si>
  <si>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</si>
  <si>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B04.065.003</t>
  </si>
  <si>
    <t>Диспансерный прием (осмотр, консультация) зубного врача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</si>
  <si>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</si>
  <si>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</si>
  <si>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</si>
  <si>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</si>
  <si>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A03.07.001</t>
  </si>
  <si>
    <t>Люминесцентная стоматоскопия</t>
  </si>
  <si>
    <t>A11.07.010</t>
  </si>
  <si>
    <t>Введение лекарственных препаратов в пародонтальный карман</t>
  </si>
  <si>
    <t>A11.07.022</t>
  </si>
  <si>
    <t>Аппликация лекарственного препарата на слизистую оболочку полости рта</t>
  </si>
  <si>
    <t>A16.07.051</t>
  </si>
  <si>
    <t>Профессиональная гигиена полости рта и зубов &lt;1&gt;</t>
  </si>
  <si>
    <t>A16.07.082</t>
  </si>
  <si>
    <t>Сошлифовывание твердых тканей зуба</t>
  </si>
  <si>
    <t>A11.07.023</t>
  </si>
  <si>
    <t>Применение метода серебрения зуба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</si>
  <si>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</si>
  <si>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</si>
  <si>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A16.07.002.001</t>
  </si>
  <si>
    <t>Восстановление зуба пломбой I, II, III, V, VI класс по Блэку с использованием стоматологических цементов &lt;2&gt;</t>
  </si>
  <si>
    <t>A16.07.002.002</t>
  </si>
  <si>
    <t>Восстановление зуба пломбой I, II, III, V, VI класс по Блэку с использование материалов химического отверждения &lt;2&gt;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</si>
  <si>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</si>
  <si>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 &lt;2&gt;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</si>
  <si>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</si>
  <si>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 &lt;2&gt;</t>
  </si>
  <si>
    <t>A16.07.002.005</t>
  </si>
  <si>
    <t>Восстановление зуба пломбой пломбой IV класс по Блэку с использованием стеклоиномерных цементов &lt;2&gt;</t>
  </si>
  <si>
    <t>A16.07.002.006</t>
  </si>
  <si>
    <t>Восстановление зуба пломбой пломбой IV класс по Блэку с использованием материалов химического отверждения &lt;2&gt;</t>
  </si>
  <si>
    <t>A16.07.002.007</t>
  </si>
  <si>
    <t>Восстановление зуба пломбой из амальгамы I, V класс по Блэку &lt;2&gt;</t>
  </si>
  <si>
    <t>A16.07.002.008</t>
  </si>
  <si>
    <t>Восстановление зуба пломбой из амальгамы II класс по Блэку &lt;2&gt;</t>
  </si>
  <si>
    <t>A16.07.002.010</t>
  </si>
  <si>
    <t>Восстановление зуба пломбой I, V, VI класс по Блэку с использованием материалов из фотополимеров &lt;2&gt;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</si>
  <si>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</si>
  <si>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 &lt;2&gt;</t>
  </si>
  <si>
    <t>A16.07.002.012</t>
  </si>
  <si>
    <t>Восстановление зуба пломбой IV класс по Блэку с использованием материалов из фотополимеров &lt;2&gt;</t>
  </si>
  <si>
    <t>A16.07.002.009</t>
  </si>
  <si>
    <t>Наложение временной пломбы</t>
  </si>
  <si>
    <t>A16.07.091</t>
  </si>
  <si>
    <t>Снятие временной пломбы</t>
  </si>
  <si>
    <t>A16.07.092</t>
  </si>
  <si>
    <t>Трепанация зуба, искусственной коронки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</si>
  <si>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</si>
  <si>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</si>
  <si>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</si>
  <si>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</si>
  <si>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A11.07.027</t>
  </si>
  <si>
    <t>Наложение девитализирующей пасты</t>
  </si>
  <si>
    <t>A16.07.009</t>
  </si>
  <si>
    <t>Пульпотомия (ампутация коронковой пульпы)</t>
  </si>
  <si>
    <t>A16.07.010</t>
  </si>
  <si>
    <t>Экстирпация пульпы</t>
  </si>
  <si>
    <t>A16.07.019</t>
  </si>
  <si>
    <t>Временное шинирование при заболеваниях пародонта &lt;3&gt;</t>
  </si>
  <si>
    <t>A16.07.020.001</t>
  </si>
  <si>
    <t>Удаление наддесневых и поддесневых зубных отложений в области зуба ручным методом &lt;4&gt;</t>
  </si>
  <si>
    <t>A16.07.025.001</t>
  </si>
  <si>
    <t>Избирательное полирование зуба</t>
  </si>
  <si>
    <t>A22.07.002</t>
  </si>
  <si>
    <t>Ультразвуковое удаление наддесневых и поддесневых зубных отложений в области зуба &lt;4&gt;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</si>
  <si>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</si>
  <si>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</si>
  <si>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</si>
  <si>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</si>
  <si>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</si>
  <si>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</si>
  <si>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A16.07.039</t>
  </si>
  <si>
    <t>Закрытый кюретаж при заболеваниях пародонта в области зуба &lt;4&gt;</t>
  </si>
  <si>
    <t>A16.07.082.001</t>
  </si>
  <si>
    <t>Распломбировка корневого канала ранее леченного пастой</t>
  </si>
  <si>
    <t>A16.07.082.002</t>
  </si>
  <si>
    <t>Распломбировка одного корневого канала ранее леченного фосфатцементом/резорцин-формальдегидным методом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</si>
  <si>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</si>
  <si>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</si>
  <si>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</si>
  <si>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</si>
  <si>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A11.03.003</t>
  </si>
  <si>
    <t>Внутрикостное введение лекарственных препаратов</t>
  </si>
  <si>
    <t>A15.03.007</t>
  </si>
  <si>
    <t>Наложение шины при переломах костей &lt;5&gt;</t>
  </si>
  <si>
    <t>A15.03.011</t>
  </si>
  <si>
    <t>Снятие шины с одной челюсти</t>
  </si>
  <si>
    <t>A15.04.002</t>
  </si>
  <si>
    <t>Наложение иммобилизационной повязки при вывихах (подвывихах) суставов</t>
  </si>
  <si>
    <t>A15.07.001</t>
  </si>
  <si>
    <t>Наложение иммобилизационной повязки при вывихах (подвывихах) зубов</t>
  </si>
  <si>
    <t>A11.07.001</t>
  </si>
  <si>
    <t>Биопсия слизистой полости рта</t>
  </si>
  <si>
    <t>A11.07.002</t>
  </si>
  <si>
    <t>Биопсия языка</t>
  </si>
  <si>
    <t>A11.07.005</t>
  </si>
  <si>
    <t>Биопсия слизистой преддверия полости рта</t>
  </si>
  <si>
    <t>A11.07.007</t>
  </si>
  <si>
    <t>Биопсия тканей губы</t>
  </si>
  <si>
    <t>A11.07.008</t>
  </si>
  <si>
    <t>Пункция кисты полости рта</t>
  </si>
  <si>
    <t>A11.07.009</t>
  </si>
  <si>
    <t>Бужирование протоков слюнных желез</t>
  </si>
  <si>
    <t>A11.07.013</t>
  </si>
  <si>
    <t>Пункция слюнной железы</t>
  </si>
  <si>
    <t>A11.07.014</t>
  </si>
  <si>
    <t>Пункция тканей полости рта</t>
  </si>
  <si>
    <t>A11.07.015</t>
  </si>
  <si>
    <t>Пункция языка</t>
  </si>
  <si>
    <t>A11.07.016</t>
  </si>
  <si>
    <t>Биопсия слизистой ротоглотки</t>
  </si>
  <si>
    <t>A11.07.018</t>
  </si>
  <si>
    <t>Пункция губы</t>
  </si>
  <si>
    <t>A11.07.019</t>
  </si>
  <si>
    <t>Пункция патологического образования слизистой преддверия полости рта</t>
  </si>
  <si>
    <t>A11.07.020</t>
  </si>
  <si>
    <t>Биопсия слюнной железы</t>
  </si>
  <si>
    <t>A15.01.003</t>
  </si>
  <si>
    <t>Наложение повязки при операции в челюстно-лицевой области</t>
  </si>
  <si>
    <t>A15.07.002</t>
  </si>
  <si>
    <t>Наложение повязки при операциях в полости рта</t>
  </si>
  <si>
    <t>A16.01.004</t>
  </si>
  <si>
    <t>Хирургическая обработка раны или инфицированной ткани &lt;6&gt;</t>
  </si>
  <si>
    <t>A16.01.008</t>
  </si>
  <si>
    <t>Сшивание кожи и подкожной клетчатки &lt;7&gt;</t>
  </si>
  <si>
    <t>A16.07.097</t>
  </si>
  <si>
    <t>Наложение шва на слизистую оболочку рта</t>
  </si>
  <si>
    <t>A16.01.012</t>
  </si>
  <si>
    <t>Вскрытие и дренирование флегмоны (абсцесса)</t>
  </si>
  <si>
    <t>A16.01.016</t>
  </si>
  <si>
    <t>Удаление атеромы</t>
  </si>
  <si>
    <t>A16.01.030</t>
  </si>
  <si>
    <t>Иссечение грануляции</t>
  </si>
  <si>
    <t>A16.04.018</t>
  </si>
  <si>
    <t>Вправление вывиха сустава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</si>
  <si>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</si>
  <si>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</si>
  <si>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</si>
  <si>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</si>
  <si>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</si>
  <si>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</si>
  <si>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</si>
  <si>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</si>
  <si>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</si>
  <si>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</si>
  <si>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A16.07.024</t>
  </si>
  <si>
    <t>Операция удаления ретинированного, дистопированного или сверхкомплектного зуба</t>
  </si>
  <si>
    <t>A16.07.040</t>
  </si>
  <si>
    <t>Лоскутная операция в полости рта &lt;8&gt;</t>
  </si>
  <si>
    <t>A16.07.007</t>
  </si>
  <si>
    <t>Резекция верхушки корня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</si>
  <si>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</si>
  <si>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</si>
  <si>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</si>
  <si>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</si>
  <si>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</si>
  <si>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</si>
  <si>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</si>
  <si>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</si>
  <si>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</si>
  <si>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</si>
  <si>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</si>
  <si>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</si>
  <si>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A16.07.017.002</t>
  </si>
  <si>
    <t>Коррекция объема и формы альвеолярного отростка &lt;9&gt;</t>
  </si>
  <si>
    <t>A16.07.026</t>
  </si>
  <si>
    <t>Гингивэктомия</t>
  </si>
  <si>
    <t>A16.07.089</t>
  </si>
  <si>
    <t>Гингивопластика</t>
  </si>
  <si>
    <t>A16.07.038</t>
  </si>
  <si>
    <t>Открытый кюретаж при заболеваниях пародонта в области зуба &lt;4&gt;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</si>
  <si>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</si>
  <si>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</si>
  <si>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</si>
  <si>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</si>
  <si>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</si>
  <si>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</si>
  <si>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A16.07.096</t>
  </si>
  <si>
    <t>Пластика перфорации верхнечелюстной пазухи</t>
  </si>
  <si>
    <t>A16.07.008.003</t>
  </si>
  <si>
    <t>Закрытие перфорации стенки корневого канала зуба</t>
  </si>
  <si>
    <t>A16.07.058</t>
  </si>
  <si>
    <t>Лечение перикоронита (промывание, рассечение и/или иссечение капюшона)</t>
  </si>
  <si>
    <t>A16.07.059</t>
  </si>
  <si>
    <t>Гемисекция зуба</t>
  </si>
  <si>
    <t>A11.07.025</t>
  </si>
  <si>
    <t>Промывание протока слюнной железы</t>
  </si>
  <si>
    <t>A16.22.012</t>
  </si>
  <si>
    <t>Удаление камней из протоков слюнных желез</t>
  </si>
  <si>
    <t>A16.30.064</t>
  </si>
  <si>
    <t>Иссечение свища мягких тканей</t>
  </si>
  <si>
    <t>A16.30.069</t>
  </si>
  <si>
    <t>Снятие послеоперационных швов (лигатур)</t>
  </si>
  <si>
    <t>B01.054.001</t>
  </si>
  <si>
    <t>Осмотр (консультация) врача-физиотерапевта</t>
  </si>
  <si>
    <t>A17.07.001</t>
  </si>
  <si>
    <t>Электрофорез лекарственных препаратов при патологии полости рта и зубов</t>
  </si>
  <si>
    <t>A17.07.003</t>
  </si>
  <si>
    <t>Диатермокоагуляция при патологии полости рта и зубов</t>
  </si>
  <si>
    <t>A17.07.004</t>
  </si>
  <si>
    <t>Ионофорез при патологии полости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</si>
  <si>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</si>
  <si>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</si>
  <si>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</si>
  <si>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</si>
  <si>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</si>
  <si>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</si>
  <si>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</si>
  <si>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</si>
  <si>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</si>
  <si>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</si>
  <si>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</si>
  <si>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</si>
  <si>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</si>
  <si>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</si>
  <si>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A20.07.001</t>
  </si>
  <si>
    <t>Гидроорошение при заболевании полости рта и зубов</t>
  </si>
  <si>
    <t>A21.07.001</t>
  </si>
  <si>
    <t>Вакуум-терапия в стоматологии</t>
  </si>
  <si>
    <t>A22.07.005</t>
  </si>
  <si>
    <t>Ультрафиолетовое облучение ротоглотки</t>
  </si>
  <si>
    <t>A22.07.007</t>
  </si>
  <si>
    <t>Ультрафонофорез лекарственных препаратов на область десен</t>
  </si>
  <si>
    <t>Ортодонтия</t>
  </si>
  <si>
    <t>B01.063.001</t>
  </si>
  <si>
    <t>Прием (осмотр, консультация) врача-ортодонта первичный</t>
  </si>
  <si>
    <t>B01.063.002</t>
  </si>
  <si>
    <t>Прием (осмотр, консультация) врача-ортодонта повторный</t>
  </si>
  <si>
    <t>B04.063.001</t>
  </si>
  <si>
    <t>Диспансерный прием (осмотр, консультация) врача-ортодонта</t>
  </si>
  <si>
    <t>A02.07.004</t>
  </si>
  <si>
    <t>Антропометрические исследования</t>
  </si>
  <si>
    <t>A23.07.002.027</t>
  </si>
  <si>
    <t>Изготовление контрольной модели</t>
  </si>
  <si>
    <t>A02.07.010.001</t>
  </si>
  <si>
    <t>Снятие оттиска с одной челюсти</t>
  </si>
  <si>
    <t>A02.07.010</t>
  </si>
  <si>
    <t>Исследование на диагностических моделях челюстей</t>
  </si>
  <si>
    <t>A23.07.001.001</t>
  </si>
  <si>
    <t>Коррекция съемного ортодонического аппарата</t>
  </si>
  <si>
    <t>A23.07.003</t>
  </si>
  <si>
    <t>Припасовка и наложение ортодонтического аппарата</t>
  </si>
  <si>
    <t>A23.07.001.002</t>
  </si>
  <si>
    <t>Ремонт ортодонического аппарата</t>
  </si>
  <si>
    <t>A23.07.002.037</t>
  </si>
  <si>
    <t>Починка перелома базиса самотвердеющей пластмассой</t>
  </si>
  <si>
    <t>A23.07.002.045</t>
  </si>
  <si>
    <t>Изготовление дуги вестибулярной с дополнительными изгибами</t>
  </si>
  <si>
    <t>A23.07.002.073</t>
  </si>
  <si>
    <t>Изготовление дуги вестибулярной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</si>
  <si>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</si>
  <si>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</si>
  <si>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</si>
  <si>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</si>
  <si>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A23.07.002.058</t>
  </si>
  <si>
    <t>Изготовление пластинки вестибулярной</t>
  </si>
  <si>
    <t>A23.07.002.059</t>
  </si>
  <si>
    <t>Изготовление пластинки с заслоном для языка (без кламмеров)</t>
  </si>
  <si>
    <t>A23.07.002.060</t>
  </si>
  <si>
    <t>Изготовление пластинки с окклюзионными накладками</t>
  </si>
  <si>
    <t>A16.07.053.002</t>
  </si>
  <si>
    <t>Распил ортодонтического аппарата через винт</t>
  </si>
  <si>
    <t>Профилактические услуги</t>
  </si>
  <si>
    <t>B04.064.002</t>
  </si>
  <si>
    <t>Профилактический прием (осмотр, консультация) врача-стоматолога детского</t>
  </si>
  <si>
    <t>B04.065.006</t>
  </si>
  <si>
    <t>Профилактический прием (осмотр, консультация) врача-стоматолога</t>
  </si>
  <si>
    <t>B04.065.002</t>
  </si>
  <si>
    <t>Профилактический прием (осмотр, консультация) врача-стоматолога-терапевта</t>
  </si>
  <si>
    <t>B04.065.004</t>
  </si>
  <si>
    <t>Профилактический прием (осмотр, консультация) зубного врача</t>
  </si>
  <si>
    <t>A11.07.012</t>
  </si>
  <si>
    <t>Глубокое фторирование эмали зуба</t>
  </si>
  <si>
    <t>A11.07.024</t>
  </si>
  <si>
    <t>Местное применение реминерализующих препаратов в области зуба &lt;4&gt;</t>
  </si>
  <si>
    <t>A13.30.007</t>
  </si>
  <si>
    <t>Обучение гигиене полости рта</t>
  </si>
  <si>
    <t>A16.07.057</t>
  </si>
  <si>
    <t>Запечатывание фиссуры зуба герметиком</t>
  </si>
  <si>
    <t>Примечания:</t>
  </si>
  <si>
    <r>
      <t>1</t>
    </r>
    <r>
      <rPr>
        <sz val="11"/>
        <color indexed="8"/>
        <rFont val="Times New Roman"/>
        <family val="1"/>
        <charset val="204"/>
      </rPr>
      <t xml:space="preserve"> - одного квадранта</t>
    </r>
  </si>
  <si>
    <r>
      <t>2</t>
    </r>
    <r>
      <rPr>
        <sz val="11"/>
        <color indexed="8"/>
        <rFont val="Times New Roman"/>
        <family val="1"/>
        <charset val="204"/>
      </rPr>
      <t xml:space="preserve"> - включая полирование пломбы</t>
    </r>
  </si>
  <si>
    <r>
      <t>3</t>
    </r>
    <r>
      <rPr>
        <sz val="11"/>
        <color indexed="8"/>
        <rFont val="Times New Roman"/>
        <family val="1"/>
        <charset val="204"/>
      </rPr>
      <t xml:space="preserve"> - трех зубов</t>
    </r>
  </si>
  <si>
    <r>
      <t>4</t>
    </r>
    <r>
      <rPr>
        <sz val="11"/>
        <color indexed="8"/>
        <rFont val="Times New Roman"/>
        <family val="1"/>
        <charset val="204"/>
      </rPr>
      <t xml:space="preserve"> - одного зуба</t>
    </r>
  </si>
  <si>
    <r>
      <t>5</t>
    </r>
    <r>
      <rPr>
        <sz val="11"/>
        <color indexed="8"/>
        <rFont val="Times New Roman"/>
        <family val="1"/>
        <charset val="204"/>
      </rPr>
      <t xml:space="preserve"> - на одной челюсти</t>
    </r>
  </si>
  <si>
    <r>
      <t>6</t>
    </r>
    <r>
      <rPr>
        <sz val="11"/>
        <color indexed="8"/>
        <rFont val="Times New Roman"/>
        <family val="1"/>
        <charset val="204"/>
      </rPr>
      <t xml:space="preserve"> - без наложения швов</t>
    </r>
  </si>
  <si>
    <r>
      <t>7</t>
    </r>
    <r>
      <rPr>
        <sz val="11"/>
        <color indexed="8"/>
        <rFont val="Times New Roman"/>
        <family val="1"/>
        <charset val="204"/>
      </rPr>
      <t xml:space="preserve"> - один шов</t>
    </r>
  </si>
  <si>
    <r>
      <t>8</t>
    </r>
    <r>
      <rPr>
        <sz val="11"/>
        <color indexed="8"/>
        <rFont val="Times New Roman"/>
        <family val="1"/>
        <charset val="204"/>
      </rPr>
      <t xml:space="preserve"> - в области двух-трех зубов</t>
    </r>
  </si>
  <si>
    <r>
      <t>9</t>
    </r>
    <r>
      <rPr>
        <sz val="11"/>
        <color indexed="8"/>
        <rFont val="Times New Roman"/>
        <family val="1"/>
        <charset val="204"/>
      </rPr>
      <t xml:space="preserve"> - в области одного-двух зубов</t>
    </r>
  </si>
  <si>
    <t>Классификатор основных медицинских услуг  
при оказании первичной медико-санитарной специализированной стоматологической помощи  
и средней кратности УЕТ в единице объема</t>
  </si>
  <si>
    <t xml:space="preserve">Приложение №4
к тарифному соглашению
от 29.12.2018 </t>
  </si>
  <si>
    <t>Перечень медицинских организаций, 
оказывающих медицинскую помощь 
в условиях круглосуточных стационаров</t>
  </si>
  <si>
    <t>ГБУЗ ВО "Вязниковская центральная районная больница"</t>
  </si>
  <si>
    <t>ГБУЗ ВО "Гусь-Хрустальная центральная городская больница"</t>
  </si>
  <si>
    <t>ООО "Оптикстайл - Муром"</t>
  </si>
  <si>
    <t>Медицинские организации за пределами субъекта:</t>
  </si>
  <si>
    <t>город Нижний Новгород</t>
  </si>
  <si>
    <t>ФГБУ "Приволжский Федеральный медицинский исследовательский центр" МЗ РФ</t>
  </si>
  <si>
    <t>город Ессентуки</t>
  </si>
  <si>
    <t xml:space="preserve">Приложение №5
к тарифному соглашению
от 29.12.2018 </t>
  </si>
  <si>
    <t>Перечень медицинских организаций,
оказывающих медицинскую помощь в условиях дневных стационаров</t>
  </si>
  <si>
    <t>город Ярославль</t>
  </si>
  <si>
    <t>город Москва, Московская область</t>
  </si>
  <si>
    <t xml:space="preserve">Приложение №6
к тарифному соглашению
от 29.12.2018 </t>
  </si>
  <si>
    <t>Перечень медицинских организаций, 
оказывающих скорую медицинскую помощь 
вне медицинских организаций с оплатой 
по подушевому нормативу финансирования в сочетании 
с оплатой за вызов скорой медицинской помощи</t>
  </si>
  <si>
    <t>Новообразования эндокринных желез доброкачественные, in situ, неопределенного и неизвестного характера</t>
  </si>
  <si>
    <t xml:space="preserve">Приложение №28
к тарифному соглашению 
от 29.12.2018
</t>
  </si>
  <si>
    <t xml:space="preserve">Перечень оснований для отказа в оплате медицинской помощи 
(уменьшения оплаты медицинской помощи) </t>
  </si>
  <si>
    <t>Раздел 1. Нарушения, ограничивающие доступность медицинской помощи для застрахованных лиц</t>
  </si>
  <si>
    <t>1.1.</t>
  </si>
  <si>
    <t>Нарушение прав застрахованных лиц на получение медицинской помощи в медицинской организации, в том числе:</t>
  </si>
  <si>
    <t>1.1.1.</t>
  </si>
  <si>
    <t>на выбор медицинской организации из медицинских организаций, участвующих в реализации территориальной программы обязательного медицинского страхования;</t>
  </si>
  <si>
    <t>РП × 0,3</t>
  </si>
  <si>
    <t>1.1.2.</t>
  </si>
  <si>
    <t>на выбор врача путем подачи заявления лично или через своего представителя на имя руководителя медицинской организации;</t>
  </si>
  <si>
    <t>1.1.3.</t>
  </si>
  <si>
    <t>нарушение условий оказания медицинской помощи, в том числе сроков ожидания медицинской помощи, предоставляемой в плановом порядке, времени доезда бригад скорой медицинской помощи при оказании скорой медицинской помощи в экстренной форме</t>
  </si>
  <si>
    <t>1.2.</t>
  </si>
  <si>
    <t>Необоснованный отказ застрахованным лицам в оказании медицинской помощи в соответствии с территориальной программой ОМС,
в том числе:</t>
  </si>
  <si>
    <t>1.2.1.</t>
  </si>
  <si>
    <t>не повлекший за собой причинение вреда здоровью, не создавший риска прогрессирования имеющегося заболевания, не создавший риска возникновения нового заболевания;</t>
  </si>
  <si>
    <t>РП × 1,0</t>
  </si>
  <si>
    <t>1.2.2.</t>
  </si>
  <si>
    <t>повлекший за собой причинение вреда здоровью, либо создавший риск прогрессирования имеющегося заболевания, либо создавший риск возникновения нового заболевания</t>
  </si>
  <si>
    <t>РП × 3</t>
  </si>
  <si>
    <t>1.3.</t>
  </si>
  <si>
    <t>Необоснованный отказ застрахованным лицам в бесплатном оказании медицинской помощи при наступлении страхового случая за пределами территории субъекта Российской Федерации, в котором выдан полис обязательного медицинского страхования, в объеме, установленном базовой программой обязательного медицинского страхования,                                                                                                                                          в том числе:</t>
  </si>
  <si>
    <t>1.3.1.</t>
  </si>
  <si>
    <t>1.3.2.</t>
  </si>
  <si>
    <t>повлекший за собой причинение вреда здоровью, в том числе приведший к инвалидизации, либо создавший риск прогрессирования имеющегося заболевания, либо создавший риск возникновения нового заболевания (за исключением случаев отказа застрахованного лица, оформленного в установленном порядке).</t>
  </si>
  <si>
    <t>1.4.</t>
  </si>
  <si>
    <t>Взимание платы с застрахованных лиц за оказанную медицинскую помощь, предусмотренную территориальной программой обязательного медицинского страхования.</t>
  </si>
  <si>
    <t>1.5.</t>
  </si>
  <si>
    <t>Приобретение пациентом или лицом, действовавшим в интересах пациента, лекарственных препаратов и/или медицинских изделий в период пребывания в стационаре по назначению врача, включенных в "Перечень жизненно необходимых и важнейших лекарственных средств", согласованного и утвержденного в установленном порядке; на основании стандартов медицинской помощи и (или) клинических рекомендаций (протоколов лечения) по вопросам оказания медицинской помощи.</t>
  </si>
  <si>
    <t>РП × 0,5</t>
  </si>
  <si>
    <t xml:space="preserve">Раздел 2. Отсутствие информированности застрахованного населения </t>
  </si>
  <si>
    <t>2.1.</t>
  </si>
  <si>
    <t>Отсутствие официального сайта медицинской организации в сети «Интернет»</t>
  </si>
  <si>
    <t>-</t>
  </si>
  <si>
    <t>2.2.</t>
  </si>
  <si>
    <t>Отсутствие на официальном сайте медицинской организации в сети «Интернет» следующей информации:</t>
  </si>
  <si>
    <t>2.2.1.</t>
  </si>
  <si>
    <t>о режиме работы медицинской организации;</t>
  </si>
  <si>
    <t>2.2.2.</t>
  </si>
  <si>
    <t>об условиях оказания медицинской помощи, установленных территориальной программой государственных гарантий оказания гражданам Российской Федерации бесплатной медицинской помощи, в том числе о сроках ожидания медицинской помощи;</t>
  </si>
  <si>
    <t>2.2.3.</t>
  </si>
  <si>
    <t>о видах оказываемой медицинской помощи;</t>
  </si>
  <si>
    <t>2.2.4.</t>
  </si>
  <si>
    <t>о показателях доступности и качества медицинской помощи;</t>
  </si>
  <si>
    <t>2.2.5.</t>
  </si>
  <si>
    <t>о перечне жизненно необходимых и важнейших лекарственных препаратов, применяемых при оказании стационарной медицинской помощи, а также скорой и неотложной медицинской помощи бесплатно;</t>
  </si>
  <si>
    <t>2.2.6.</t>
  </si>
  <si>
    <t>о перечне лекарственных препаратов, отпускаемых населению в соответствии с перечнем групп населения и категорий заболеваний, при амбулаторном лечении которых лекарственные препараты и изделия медицинского назначения отпускаются по рецептам врачей бесплатно, а также в соответствии с перечнем групп населения, при амбулаторном лечении которых лекарственные препараты отпускаются по рецептам врачей с 50-процентной скидкой со свободных цен.</t>
  </si>
  <si>
    <t>2.3.</t>
  </si>
  <si>
    <t>Отсутствие информационных стендов в медицинских организациях.</t>
  </si>
  <si>
    <t>2.4.</t>
  </si>
  <si>
    <t>Отсутствие на информационных стендах в медицинских организациях следующей информации:</t>
  </si>
  <si>
    <t>2.4.1.</t>
  </si>
  <si>
    <t>о режиме работы медицинской организации</t>
  </si>
  <si>
    <t>2.4.2.</t>
  </si>
  <si>
    <t>2.4.3.</t>
  </si>
  <si>
    <t>о видах оказываемой медицинской помощи в данной медицинской организации;</t>
  </si>
  <si>
    <t>2.4.4.</t>
  </si>
  <si>
    <t>2.4.5.</t>
  </si>
  <si>
    <t>2.4.6.</t>
  </si>
  <si>
    <t>Раздел 3. Дефекты медицинской помощи / нарушения при оказании медицинской помощи</t>
  </si>
  <si>
    <t>3.1. </t>
  </si>
  <si>
    <t>Доказанные в установленном порядке случаи нарушения врачебной этики и деонтологии работниками медицинской организации (устанавливаются по обращениям застрахованных лиц). </t>
  </si>
  <si>
    <t>3.2.</t>
  </si>
  <si>
    <t>Невыполнение, несвоевременное или ненадлежащее выполнение необходимых пациенту диагностических и (или) лечебных мероприятий, оперативных вмешательств в соответствии с порядками оказания медицинской помощи, стандартами медицинской помощи и (или) клиническими рекомендациями (протоколами лечения) по вопросам оказания медицинской помощи:</t>
  </si>
  <si>
    <t>3.2.1.</t>
  </si>
  <si>
    <t>не повлиявшее на состояние здоровья застрахованного лица;</t>
  </si>
  <si>
    <t>3.2.2.</t>
  </si>
  <si>
    <t>приведших к удлинению сроков лечения сверх установленных (за исключением случаев отказа застрахованного лица от медицинского вмешательства и (или) отсутствия письменного согласия на лечение, в установленных законодательством Российской Федерации случаях);</t>
  </si>
  <si>
    <t>3.2.3.</t>
  </si>
  <si>
    <t>приведших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 (за исключением случаев отказа застрахованного лица от лечения, оформленного в установленном порядке);</t>
  </si>
  <si>
    <t>3.2.4.</t>
  </si>
  <si>
    <t>приведших к инвалидизации (за исключением случаев отказа застрахованного лица от лечения, оформленного в установленном порядке);</t>
  </si>
  <si>
    <t>3.2.5.</t>
  </si>
  <si>
    <t>приведших к летальному исходу (за исключением случаев отказа застрахованного лица от лечения, оформленного в установленном порядке).</t>
  </si>
  <si>
    <t>РП × 3,0</t>
  </si>
  <si>
    <t>3.3.</t>
  </si>
  <si>
    <t>Выполнение непоказанных, неоправданных с клинической точки зрения, не регламентированных порядками оказания медицинской помощи, стандартами медицинской помощи и (или) клиническими рекомендациями (протоколами лечения) по вопросам оказания медицинской помощи мероприятий:</t>
  </si>
  <si>
    <t>3.3.2.</t>
  </si>
  <si>
    <t>приведших к ухудшению состояния здоровья застрахованного лица, либо создавшее риск прогрессирования имеющегося заболевания, либо создавшее риск возникновения нового заболевания (за исключением случаев отказа застрахованного лица от лечения, оформленного в установленном порядке).</t>
  </si>
  <si>
    <t>3.4.</t>
  </si>
  <si>
    <t xml:space="preserve">Преждевременное с клинической точки зрения прекращение проведения лечебных мероприятий при отсутствии клинического эффекта (кроме оформленных в установленном порядке случаев отказа от лечения). </t>
  </si>
  <si>
    <t>3.5.</t>
  </si>
  <si>
    <t xml:space="preserve">Нарушения при оказании медицинской помощи (в частности, дефекты лечения, преждевременная выписка), вследствие которых, при отсутствии положительной динамики в состоянии здоровья, потребовалось повторное обоснованное обращение застрахованного лица за медицинской помощью по поводу того же заболевания в течение 15 дней со дня завершения амбулаторного лечения; повторная госпитализация в течение 30 дней со дня завершения лечения в стационаре; повторный вызов скорой медицинской помощи в течение 24 часов от момента предшествующего вызова.
</t>
  </si>
  <si>
    <t>3.6.</t>
  </si>
  <si>
    <t>Нарушение по вине медицинской организации преемственности в лечении (в том числе несвоевременный перевод пациента в медицинскую организацию более высокого уровня), приведшее к удлинению сроков лечения и (или) ухудшению состояния здоровья застрахованного лица.</t>
  </si>
  <si>
    <t>3.7.</t>
  </si>
  <si>
    <t>Госпитализация застрахованного лица без медицинских показаний (необоснованная госпитализация), медицинская помощь которому могла быть предоставлена в установленном объеме в амбулаторно-поликлинических условиях, в условиях дневного стационара.</t>
  </si>
  <si>
    <t>3.8.</t>
  </si>
  <si>
    <t>Госпитализация застрахованного лица, медицинская помощь которому должна быть оказана в стационаре другого профиля (непрофильная госпитализация), кроме случаев госпитализации по неотложным показаниям.</t>
  </si>
  <si>
    <t>3.10.</t>
  </si>
  <si>
    <t>Повторное посещение врача одной и той же специальности в один день при оказании амбулаторной медицинской помощи, за исключением повторного посещения для определения показаний к госпитализации, операции, консультациям в других медицинских организациях.</t>
  </si>
  <si>
    <t>3.12.</t>
  </si>
  <si>
    <t>Необоснованное назначение лекарственной терапии; одновременное назначение лекарственных средств – синонимов, аналогов или антагонистов по фармакологическому действию и т.п., связанное с риском для здоровья пациента и/или приводящее к удорожанию лечения.</t>
  </si>
  <si>
    <t>3.13.</t>
  </si>
  <si>
    <t>Невыполнение по вине медицинской организации обязательного патологоанатомического вскрытия в соответствии с действующим законодательством.</t>
  </si>
  <si>
    <t>3.14.</t>
  </si>
  <si>
    <t xml:space="preserve">Наличие расхождений клинического и патологоанатомического диагнозов 2 - 3 категории вследствие дефектов при оказании медицинской помощи, установленных по результатам экспертизы качества медицинской помощи.
</t>
  </si>
  <si>
    <t>Раздел 4. Дефекты оформления первичной медицинской документации в медицинской организации</t>
  </si>
  <si>
    <t>4.1.</t>
  </si>
  <si>
    <t>Непредставление первичной медицинской документации, подтверждающей факт оказания застрахованному лицу медицинской помощи в медицинской организации без объективных причин.</t>
  </si>
  <si>
    <t>4.2.</t>
  </si>
  <si>
    <t xml:space="preserve">Отсутствие в первичной медицинской документации результатов обследований, осмотров, консультаций специалистов, дневниковых записей, позволяющих оценить динамику состояния здоровья застрахованного лица, объем, характер, условия предоставления медицинской помощи и провести оценку качества оказанной медицинской помощи.
</t>
  </si>
  <si>
    <t>4.3.</t>
  </si>
  <si>
    <t>Отсутствие в первичной документации:  информированного добровольного согласия застрахованного лица на медицинское вмешательство или отказа застрахованного лица от медицинского вмешательства и (или) письменного согласия на лечение, в установленных законодательством Российской Федерации случаях.</t>
  </si>
  <si>
    <t>4.4.</t>
  </si>
  <si>
    <t xml:space="preserve">Наличие признаков искажения сведений, представленных в медицинской документации (дописки, исправления, "вклейки", полное переоформление истории болезни с искажением сведений о проведенных диагностических и лечебных мероприятий, клинической картине заболевания)
</t>
  </si>
  <si>
    <t>4.5.</t>
  </si>
  <si>
    <t>Дата оказания медицинской помощи, зарегистрированная в первичной медицинской документации и реестре счетов, не соответствует табелю учета рабочего времени врача (оказание медицинской помощи в период отпуска, учебы, командировок, выходных дней и т.п.).</t>
  </si>
  <si>
    <t>4.6.</t>
  </si>
  <si>
    <t>Несоответствие данных первичной медицинской документации данным реестра счетов</t>
  </si>
  <si>
    <t>4.6.1.</t>
  </si>
  <si>
    <t xml:space="preserve"> Некорректное применение тарифа, требующее его замены по результатам экспертизы.</t>
  </si>
  <si>
    <t>4.6.2.</t>
  </si>
  <si>
    <t xml:space="preserve"> Включение в счет на оплату медицинской помощи/медицинских услуг при отсутствии в медицинском документе сведений, подтверждающих факт оказания медицинской помощи пациенту.</t>
  </si>
  <si>
    <t>Раздел 5. Нарушения в оформлении и предъявлении на оплату счетов и реестров счетов</t>
  </si>
  <si>
    <t>5.1.</t>
  </si>
  <si>
    <t>Нарушения, связанные с оформлением и предъявлением на оплату счетов и реестров счетов,                                                                                     в том числе:</t>
  </si>
  <si>
    <t>5.1.1.</t>
  </si>
  <si>
    <t>наличие ошибок и/или недостоверной информации в реквизитах счета;</t>
  </si>
  <si>
    <t>5.1.2.</t>
  </si>
  <si>
    <t>сумма счета не соответствует итоговой сумме предоставленной медицинской помощи по реестру счетов;</t>
  </si>
  <si>
    <t>5.1.3.</t>
  </si>
  <si>
    <t>наличие незаполненных полей реестра счетов, обязательных к заполнению;</t>
  </si>
  <si>
    <t>5.1.4.</t>
  </si>
  <si>
    <t>некорректное заполнение полей реестра счетов;</t>
  </si>
  <si>
    <t>5.1.5.</t>
  </si>
  <si>
    <t>заявленная сумма по позиции реестра счетов не корректна (содержит арифметическую ошибку);</t>
  </si>
  <si>
    <t>5.1.6.</t>
  </si>
  <si>
    <t>дата оказания медицинской помощи в реестре счетов не соответствует отчетному периоду/периоду оплаты.</t>
  </si>
  <si>
    <t xml:space="preserve">5.2. </t>
  </si>
  <si>
    <t>Нарушения, связанные с определением принадлежности застрахованного лица к страховой медицинской организации:</t>
  </si>
  <si>
    <t>5.2.1.</t>
  </si>
  <si>
    <t>включение в реестр счетов случаев оказания медицинской помощи лицу, застрахованному другой страховой медицинской организацией;</t>
  </si>
  <si>
    <t>5.2.2.</t>
  </si>
  <si>
    <t>введение в реестр счетов недостоверных персональных данных застрахованного лица, приводящее к невозможности его полной идентификации (ошибки в серии и номере полиса ОМС, адресе и т.д.);</t>
  </si>
  <si>
    <t>5.2.3.</t>
  </si>
  <si>
    <t>включение в реестр счетов случаев оказания медицинской помощи застрахованному лицу, получившему полис ОМС на территории другого субъекта РФ;</t>
  </si>
  <si>
    <t>5.2.4.</t>
  </si>
  <si>
    <t>наличие в реестре счета неактуальных данных о застрахованных лицах;</t>
  </si>
  <si>
    <t>5.2.5.</t>
  </si>
  <si>
    <t xml:space="preserve">включение в реестры счетов случаев оказания медицинской помощи, предоставленной категориям граждан, не подлежащим страхованию по ОМС на территории РФ. </t>
  </si>
  <si>
    <t xml:space="preserve">5.3. </t>
  </si>
  <si>
    <t>Нарушения, связанные с включением в реестр медицинской помощи, не входящей в территориальную программу ОМС:</t>
  </si>
  <si>
    <t>5.3.1.</t>
  </si>
  <si>
    <t>Включение в реестр счетов видов медицинской помощи, не входящих в Территориальную программу ОМС;</t>
  </si>
  <si>
    <t>5.3.2.</t>
  </si>
  <si>
    <t>Предъявление к оплате случаев оказания медицинской помощи сверх распределенного объема предоставления медицинской помощи, установленного решением комиссии по разработке территориальной программы;</t>
  </si>
  <si>
    <t>5.3.3.</t>
  </si>
  <si>
    <t>Включение в реестр счетов случаев оказания медицинской помощи, подлежащих оплате из других источников финансирования (тяжелые несчастные случаи на производстве, оплачиваемые Фондом социального страхования).</t>
  </si>
  <si>
    <t>5.4.</t>
  </si>
  <si>
    <t>Нарушения, связанные с необоснованным применением тарифа на медицинскую помощь:</t>
  </si>
  <si>
    <t>5.4.1.</t>
  </si>
  <si>
    <t>Включение в реестр счетов случаев оказания медицинской помощи по тарифам на оплату медицинской помощи, отсутствующим в тарифном соглашении;</t>
  </si>
  <si>
    <t>5.4.2.</t>
  </si>
  <si>
    <t>Включение в реестр счетов случаев оказания медицинской помощи по тарифам на оплату медицинской помощи, не соответствующим утвержденным в тарифном соглашении.</t>
  </si>
  <si>
    <t xml:space="preserve">5.5. </t>
  </si>
  <si>
    <t>Нарушения, связанные с включением в реестр счетов нелицензированных видов медицинской деятельности:</t>
  </si>
  <si>
    <t>5.5.1.</t>
  </si>
  <si>
    <t xml:space="preserve">Включение в реестр счетов случаев оказания медицинской помощи по видам медицинской деятельности, отсутствующим в действующей лицензии медицинской организации; </t>
  </si>
  <si>
    <t>5.5.2.</t>
  </si>
  <si>
    <t>Предоставление реестров счетов в случае прекращения в установленном порядке действия лицензии медицинской организации;</t>
  </si>
  <si>
    <t>5.5.3.</t>
  </si>
  <si>
    <t>Предоставление на оплату реестров счетов, в случае нарушения лицензионных условий и требований при оказании медицинской помощи: данные лицензии не соответствуют фактическим адресам осуществления медицинской организацией лицензируемого вида деятельности и др. (по факту выявления, а также на основании информации лицензирующих органов).</t>
  </si>
  <si>
    <t>5.6.</t>
  </si>
  <si>
    <t>Включение в реестр счетов случаев оказания медицинской помощи специалистом, не имеющим сертификата или свидетельства об аккредитации по профилю оказания медицинской помощи.</t>
  </si>
  <si>
    <t>5.7.</t>
  </si>
  <si>
    <t>Нарушения, связанные с повторным или необоснованным включением в реестр счетов медицинской помощи:</t>
  </si>
  <si>
    <t>5.7.1.</t>
  </si>
  <si>
    <t>Позиция реестра счетов оплачена ранее (повторное выставление счета на оплату случаев оказания медицинской помощи, которые были оплачены ранее);</t>
  </si>
  <si>
    <t>5.7.2.</t>
  </si>
  <si>
    <t>Дублирование случаев оказания медицинской помощи в одном реестре;</t>
  </si>
  <si>
    <t>5.7.3.</t>
  </si>
  <si>
    <t>Стоимость отдельной услуги, включенной в счет, учтена в тарифе на оплату медицинской помощи другой услуги, также предъявленной к оплате медицинской организацией;</t>
  </si>
  <si>
    <t>5.7.4.</t>
  </si>
  <si>
    <t>Стоимость услуги включена в норматив финансового обеспечения оплаты амбулаторной медицинской помощи на прикрепленное население, застрахованное в системе ОМС.</t>
  </si>
  <si>
    <t>5.7.5.</t>
  </si>
  <si>
    <t>Включения в реестр счетов медицинской помощи:</t>
  </si>
  <si>
    <t>- амбулаторных посещений в период пребывания застрахованного лица в круглосуточном стационаре (кроме дня поступления и выписки из стационара, а также консультаций в других медицинских организациях в рамках стандартов медицинской помощи);</t>
  </si>
  <si>
    <t>- пациенто-дней пребывания застрахованного лица в дневном стационаре в период пребывания пациента в круглосуточном стационар (кроме дня поступления и выписки из стационара, а также консультаций в других медицинских организациях).</t>
  </si>
  <si>
    <t>5.7.6.</t>
  </si>
  <si>
    <t>Включение в реестр счетов нескольких случаев оказания стационарной медицинской помощи застрахованному лицу в один период оплаты с пересечением или совпадением сроков лечения.</t>
  </si>
  <si>
    <t>Последствия неисполнения договорных обязательств</t>
  </si>
  <si>
    <t>Сумма, не подлежащая оплате, уменьшение оплаты, возмещение расходов или стоимости</t>
  </si>
  <si>
    <t>Размер штрафа</t>
  </si>
  <si>
    <t xml:space="preserve">Приложение №29
к тарифному соглашению 
от 29.12.2018
</t>
  </si>
  <si>
    <t>Шкала реабилитационной маршрутизации</t>
  </si>
  <si>
    <t>Описание статуса</t>
  </si>
  <si>
    <t>Нет симптомов</t>
  </si>
  <si>
    <t>Отсутствие значимых нарушений жизнедеятельности, несмотря на имеющиеся симптомы заболевания</t>
  </si>
  <si>
    <t xml:space="preserve">а) может вернуться к прежнему образу жизни (работа, обучение), поддерживать прежний уровень активности и социальной жизни;
</t>
  </si>
  <si>
    <t xml:space="preserve">а) может вернуться к прежнему образу жизни (работа, обучение), поддерживать прежний уровень активности и социальной жизни;
</t>
  </si>
  <si>
    <t>а) может вернуться к прежнему образу жизни (работа, обучение), поддерживать прежний уровень активности и социальной жизни;</t>
  </si>
  <si>
    <t>б) тратит столько же времени на выполнение дел, как и раньше до болезни</t>
  </si>
  <si>
    <t xml:space="preserve">б) тратит столько же времени на выполнение дел, как и раньше до болезни.
 </t>
  </si>
  <si>
    <t>б) тратит столько же времени на выполнение дел, как и раньше до болезни;</t>
  </si>
  <si>
    <t>в) может выполнять физическую нагрузку выше обычной без слабости, сердцебиения, одышки.</t>
  </si>
  <si>
    <t>Легкое ограничение жизнедеятельности</t>
  </si>
  <si>
    <t>а) не может выполнять ту активность, которая была до заболевания (управление транспортным средством, чтение, письмо, танцы, работа и др.), но может справляться со своими делами без посторонней помощи</t>
  </si>
  <si>
    <t xml:space="preserve">а) не способен выполнять ту активность, которая была до заболевания (управление транспортным средством, чтение, письмо, танцы, работа и др.), но может справляться со своими делами без посторонней помощи;
</t>
  </si>
  <si>
    <t xml:space="preserve">а) может справляться со своими делами без посторонней помощи;
</t>
  </si>
  <si>
    <t>б) может самостоятельно за собой ухаживать (сам одевается и раздевается, ходит в магазин, готовит простую еду, может совершать небольшие путешествия и переезды, самостоятельно передвигается);</t>
  </si>
  <si>
    <t xml:space="preserve"> б) может самостоятельно за собой ухаживать (сам одевается и раздевается, ходит в магазин, готовит простую еду, может совершать небольшие путешествия и переезды, самостоятельно передвигается).
</t>
  </si>
  <si>
    <t xml:space="preserve">б) обычная физическая нагрузка не вызывает выраженного утомления, слабости, одышки или сердцебиения. Стенокардия развивается при значительном, ускоренном или особо длительном напряжении (усилии). Тест шестиминутной ходьбы (ТШМ) &gt; 425 м. Тесты с физической нагрузкой (велоэргометрия или спироэргометрия) &gt;= 125 Вт / &gt;= 7 МЕ;
</t>
  </si>
  <si>
    <t>в) не нуждается в наблюдении;</t>
  </si>
  <si>
    <t xml:space="preserve">в) может самостоятельно за собой ухаживать (сам одевается и раздевается, ходит в магазин, готовит простую еду, может совершать небольшие путешествия и переезды, самостоятельно передвигается);
</t>
  </si>
  <si>
    <t>г) может проживать один дома от недели и более без помощи.</t>
  </si>
  <si>
    <t xml:space="preserve">г) не нуждается в наблюдении;
</t>
  </si>
  <si>
    <t>Ограничение жизнедеятельности, умеренное по своей выраженности</t>
  </si>
  <si>
    <t>а) может передвигаться самостоятельно без посторонней помощи</t>
  </si>
  <si>
    <t xml:space="preserve">а) может передвигаться самостоятельно без посторонней помощи или с помощью трости;
</t>
  </si>
  <si>
    <t xml:space="preserve">а) может передвигаться самостоятельно без посторонней помощи;
</t>
  </si>
  <si>
    <t xml:space="preserve">б) самостоятельно одевается, раздевается, ходит в туалет, ест и выполняет другие виды повседневной активности;
</t>
  </si>
  <si>
    <t xml:space="preserve">б) незначительное ограничение возможностей самообслуживания, самостоятельно одевается, раздевается, ходит в туалет, ест и выполняет др. виды повседневной активности;
</t>
  </si>
  <si>
    <t xml:space="preserve">б) в покое какие-либо патологические симптомы отсутствуют, обычная физическая нагрузка вызывает слабость, утомляемость, сердцебиение, одышку, стенокардия развивается при ходьбе на расстояние &gt; 500 м по ровной местности, при подъеме на &gt; 1 пролет обычных ступенек, в нормальном темпе, при обычных условиях. ТШМ = 301 - 425 м. Тесты с физической нагрузкой (велоэргометрия/спироэргометрия) = 75 - 100 Вт / 4 - 6,9 МЕ;
</t>
  </si>
  <si>
    <t xml:space="preserve">в) нуждается в помощи при выполнении сложных видов активности: приготовление пищи, уборке дома, поход в магазин за покупками и другие;
</t>
  </si>
  <si>
    <t xml:space="preserve">в) самостоятельно одевается, раздевается, ходит в туалет, ест и выполняет др. виды повседневной активности;
</t>
  </si>
  <si>
    <t>г) нуждается в помощниках при ведении финансовых дел;</t>
  </si>
  <si>
    <t xml:space="preserve">г) умеренно выраженный болевой синдром во время ходьбы, незначительно выраженный болевой синдром в покое (1 - 3 балла по визуальной аналоговой шкале боли (ВАШ).
</t>
  </si>
  <si>
    <t xml:space="preserve">г) нуждается в помощи при выполнении сложных видов активности: приготовление пищи, уборке дома, поход в магазин за покупками;
</t>
  </si>
  <si>
    <t>д) может проживать один дома без помощи от 1 суток до 1 недели.</t>
  </si>
  <si>
    <t xml:space="preserve">д) может проживать один дома без помощи от 1 суток до 1 недели.
</t>
  </si>
  <si>
    <t>Выраженное ограничение жизнедеятельности</t>
  </si>
  <si>
    <t xml:space="preserve">а) не может передвигаться самостоятельно без посторонней помощи
</t>
  </si>
  <si>
    <t xml:space="preserve">а) умеренно выраженное ограничение возможностей передвижения и нуждается в дополнительном средстве опоры - костыли;
</t>
  </si>
  <si>
    <t xml:space="preserve">а) стенокардия возникает при ходьбе от 100 до 500 м по ровной местности, при подъеме на 1 пролет обычных ступенек, в нормальном темпе, при обычных условиях. ТШМ = 150 - 300 м, тесты с физической нагрузкой (велоэргометрия/спироэргометрия) = 25 - 50 Вт / 2 - 3,9 МЕ;
</t>
  </si>
  <si>
    <t xml:space="preserve">б) нуждается в помощи при выполнении повседневных задач: одевание, раздевание, туалет, прием пищи и др.;
</t>
  </si>
  <si>
    <t xml:space="preserve">б) умеренное ограничение возможностей самообслуживания и при выполнении всех повседневных задач: одевание, раздевание, туалет;
</t>
  </si>
  <si>
    <t xml:space="preserve">б) самостоятельно одевается, раздевается, ходит в туалет, ест и выполняет др. виды повседневной активности;
</t>
  </si>
  <si>
    <t xml:space="preserve">в) в обычной жизни нуждается в ухаживающем;
</t>
  </si>
  <si>
    <t xml:space="preserve">в) выраженный болевой синдром во время движений, умеренно выраженный болевой синдром в покое (4 - 7 баллов по ВАШ)
</t>
  </si>
  <si>
    <t xml:space="preserve">в) в обычной жизни нуждается в ухаживающем персонале;
</t>
  </si>
  <si>
    <t xml:space="preserve">г) может проживать один дома без помощи до 1 суток.
</t>
  </si>
  <si>
    <t>Грубое нарушение процессов жизнедеятельности</t>
  </si>
  <si>
    <t xml:space="preserve">а) пациент прикован к постели;
</t>
  </si>
  <si>
    <t xml:space="preserve">а) выраженное ограничение возможностей передвижения, нуждается в дополнительных средствах опоры - ходунки или самостоятельно передвигается в коляске. Перемещение ограничено пределами стационарного отделения. Не может ходить по лестнице;
</t>
  </si>
  <si>
    <t xml:space="preserve">а) больной комфортно чувствует себя только в состоянии покоя, малейшие физические нагрузки приводят к появлению слабости, сердцебиения, одышки, болям в сердце. ТШМ &lt; 150 м;
</t>
  </si>
  <si>
    <t>б) не может передвигаться самостоятельно без посторонней помощи;</t>
  </si>
  <si>
    <t xml:space="preserve">б) выраженное ограничение возможностей самообслуживания и выполнении всех повседневных задач: одевание, раздевание, туалет;
</t>
  </si>
  <si>
    <t xml:space="preserve">б) не может передвигаться самостоятельно без посторонней помощи;
</t>
  </si>
  <si>
    <t xml:space="preserve">в) нуждается в постоянном внимании, помощи при выполнении всех повседневных задач: одевание, раздевание, туалет, прием пищи и др.;
</t>
  </si>
  <si>
    <t xml:space="preserve">в) выраженный болевой синдром в покое (8 - 10 баллов по ВАШ), усиливающийся при движении.
</t>
  </si>
  <si>
    <t xml:space="preserve">в) нуждается в постоянном внимании, помощи при выполнении всех повседневных задач: одевание, раздевание, туалет, прием пищи и др
</t>
  </si>
  <si>
    <t xml:space="preserve">г) нуждается в ухаживающем постоянно (и днем, и ночью);
</t>
  </si>
  <si>
    <t>г) не может быть оставлен один дома без посторонней помощи.</t>
  </si>
  <si>
    <t xml:space="preserve">д) не может быть оставлен один дома без посторонней помощи.
</t>
  </si>
  <si>
    <t>Нарушение жизнедеятельности крайней степени тяжести</t>
  </si>
  <si>
    <t xml:space="preserve">а) хроническое нарушение сознания: витальные функции стабильны; нейромышечные и коммуникативные функции глубоко нарушены; пациент может находиться в условиях специального ухода реанимационного отделения;
</t>
  </si>
  <si>
    <t xml:space="preserve">б) нейромышечная несостоятельность: психический статус в пределах нормы, однако глубокий двигательный дефицит (тетраплегия) и бульбарные нарушения вынуждают больного оставаться в специализированном реанимационном отделении.
</t>
  </si>
  <si>
    <t>Градации оценки по Шкале реабили-тационной маршрутизации</t>
  </si>
  <si>
    <t xml:space="preserve">д) может проживать один дома от недели и более без помощи.
</t>
  </si>
  <si>
    <t>при соматических (кардиологических) заболеваниях и (или) состояниях</t>
  </si>
  <si>
    <t>при заболеваниях и (или) состояниях периферической нервной системы и опорно-двигательного аппарата</t>
  </si>
  <si>
    <t>при заболеваниях и (или) состояниях центральной нервной системы</t>
  </si>
  <si>
    <t>Приложение № 7
к тарифному соглашению от 29.12.2018</t>
  </si>
  <si>
    <t xml:space="preserve">Базовый подушевой норматив финансирования медицинской помощи, оказываемой в амбулаторных условиях, средневзвешенные интегрированные коэффициенты его дифференциации и дифференцированные подушевые нормативы финансирования медицинской помощи, оказываемой в амбулаторных условиях на 1 застрахованного прикрепленного гражданина, для однородных групп (подгрупп) медицинских организаций </t>
  </si>
  <si>
    <t>Базовый подушевой норматив финансирования медицинской помощи, оказываемой в амбулаторных условиях на  год</t>
  </si>
  <si>
    <t xml:space="preserve">Базовый подушевой норматив финансирования медицинской помощи, оказываемой в амбулаторных условиях на 1 месяц  </t>
  </si>
  <si>
    <t>Средневзвешенный интегрированный коэффициент дифференциации группы</t>
  </si>
  <si>
    <t>ГБУЗ ВО "Детская городская поликлиника N 1 г. Владимира"</t>
  </si>
  <si>
    <t>ГБУЗ ВО "Муромская городская больница N 2"</t>
  </si>
  <si>
    <t>ГБУЗ ВО "Муромская городская больница N 1"</t>
  </si>
  <si>
    <t>ГБУЗ "Городская больница  ЗАТО г. Радужный Владимирской области"</t>
  </si>
  <si>
    <t>ГБУЗ ВО "Городская больница N 4 г. Владимира"</t>
  </si>
  <si>
    <t>ГБУЗ ВО "Городская больница N 6 г. Владимира"</t>
  </si>
  <si>
    <t>ГБУЗ ВО "Городская клиническая больница N 5 г. Владимира"</t>
  </si>
  <si>
    <t>ГБУЗ ВО "Городская больница N 7 г. Владимира"</t>
  </si>
  <si>
    <t>ГБУЗ ВО "Александровская  районная больница"</t>
  </si>
  <si>
    <t>ЧУЗ "Клиническая больница РЖД-Медицина" г.Муром</t>
  </si>
  <si>
    <t>ГБУЗ ВО "Городская больница N 2 г. Владимира"</t>
  </si>
  <si>
    <t>ГБУЗ ВО "Ковровская многопрофильная городская больница  N 1"</t>
  </si>
  <si>
    <t>ГБУЗ ВО "Муромская городская больница N 3"</t>
  </si>
  <si>
    <t>НУЗ "Отделенческая поликлиника на ст. Александров ОАО РЖД"</t>
  </si>
  <si>
    <t>ГБУЗ ВО "Ковровская городская больница N 2"</t>
  </si>
  <si>
    <t>ГБУЗ ВО "Городская поликлиника N 1 г. Владимира"</t>
  </si>
  <si>
    <t>ГБУЗ ВО "Городская поликлиника N 2 г. Владимира"</t>
  </si>
  <si>
    <t>ФГБУЗ Медицинский центр  "Решма" ФМБА</t>
  </si>
  <si>
    <t>Базовый подушевой норматив финансирования (руб./год)</t>
  </si>
  <si>
    <t>группа меди-цинских орга-низаций</t>
  </si>
  <si>
    <t>амбулаторно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</si>
</sst>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0"/>
    <numFmt numFmtId="165" formatCode="0.0"/>
    <numFmt numFmtId="166" formatCode="#,##0.00000"/>
    <numFmt numFmtId="167" formatCode="0.00000"/>
    <numFmt numFmtId="168" formatCode="#,##0.000"/>
    <numFmt numFmtId="169" formatCode="#,##0.00000_ ;\-#,##0.00000\ "/>
    <numFmt numFmtId="170" formatCode="_-* #,##0.000_р_._-;\-* #,##0.000_р_._-;_-* &quot;-&quot;??_р_._-;_-@_-"/>
    <numFmt numFmtId="171" formatCode="#,##0.0"/>
  </numFmts>
  <fonts count="5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rgb="FF0070C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3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2"/>
      <charset val="204"/>
    </font>
    <font>
      <sz val="8"/>
      <color theme="1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.5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0" fillId="0" borderId="0"/>
    <xf numFmtId="0" fontId="14" fillId="0" borderId="0"/>
    <xf numFmtId="0" fontId="17" fillId="0" borderId="0"/>
    <xf numFmtId="0" fontId="25" fillId="0" borderId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16">
    <xf numFmtId="0" fontId="0" fillId="0" borderId="0" xfId="0"/>
    <xf numFmtId="0" fontId="4" fillId="0" borderId="0" xfId="0" applyFont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2" borderId="1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5" fillId="0" borderId="1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indent="38"/>
    </xf>
    <xf numFmtId="0" fontId="15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/>
    <xf numFmtId="0" fontId="11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3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indent="38"/>
    </xf>
    <xf numFmtId="0" fontId="2" fillId="0" borderId="0" xfId="0" applyFont="1" applyAlignment="1">
      <alignment horizontal="left" indent="38"/>
    </xf>
    <xf numFmtId="0" fontId="8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/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23" fillId="0" borderId="0" xfId="0" applyFont="1" applyFill="1"/>
    <xf numFmtId="0" fontId="26" fillId="0" borderId="0" xfId="0" applyFont="1"/>
    <xf numFmtId="4" fontId="5" fillId="2" borderId="1" xfId="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1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1" fontId="5" fillId="0" borderId="1" xfId="7" applyNumberFormat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center" wrapText="1"/>
    </xf>
    <xf numFmtId="167" fontId="5" fillId="0" borderId="1" xfId="7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8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24" fillId="0" borderId="0" xfId="0" applyFont="1" applyFill="1"/>
    <xf numFmtId="3" fontId="24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9" fillId="2" borderId="1" xfId="0" applyFont="1" applyFill="1" applyBorder="1" applyAlignment="1">
      <alignment horizontal="center"/>
    </xf>
    <xf numFmtId="0" fontId="9" fillId="0" borderId="0" xfId="0" applyFont="1"/>
    <xf numFmtId="0" fontId="5" fillId="0" borderId="3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5" fillId="0" borderId="1" xfId="0" applyFont="1" applyBorder="1" applyAlignment="1">
      <alignment horizontal="center" vertical="center" wrapText="1"/>
    </xf>
    <xf numFmtId="0" fontId="33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indent="38"/>
    </xf>
    <xf numFmtId="0" fontId="20" fillId="0" borderId="0" xfId="0" applyFont="1" applyBorder="1" applyAlignment="1">
      <alignment horizontal="center" vertical="center" wrapText="1"/>
    </xf>
    <xf numFmtId="165" fontId="30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167" fontId="26" fillId="0" borderId="0" xfId="0" applyNumberFormat="1" applyFont="1"/>
    <xf numFmtId="169" fontId="26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64" fontId="26" fillId="0" borderId="0" xfId="0" applyNumberFormat="1" applyFont="1"/>
    <xf numFmtId="43" fontId="5" fillId="0" borderId="1" xfId="7" applyNumberFormat="1" applyFont="1" applyFill="1" applyBorder="1" applyAlignment="1">
      <alignment wrapText="1"/>
    </xf>
    <xf numFmtId="167" fontId="5" fillId="0" borderId="1" xfId="1" applyNumberFormat="1" applyFont="1" applyFill="1" applyBorder="1" applyAlignment="1">
      <alignment horizontal="center" wrapText="1"/>
    </xf>
    <xf numFmtId="43" fontId="26" fillId="0" borderId="0" xfId="0" applyNumberFormat="1" applyFont="1"/>
    <xf numFmtId="0" fontId="26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23" fillId="0" borderId="1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32" fillId="0" borderId="0" xfId="0" applyFont="1" applyFill="1"/>
    <xf numFmtId="0" fontId="5" fillId="0" borderId="0" xfId="0" applyFont="1" applyFill="1"/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23" fillId="0" borderId="1" xfId="0" applyFont="1" applyFill="1" applyBorder="1"/>
    <xf numFmtId="4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" fontId="31" fillId="0" borderId="1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vertical="top" wrapText="1"/>
    </xf>
    <xf numFmtId="165" fontId="2" fillId="0" borderId="0" xfId="0" applyNumberFormat="1" applyFont="1" applyFill="1"/>
    <xf numFmtId="165" fontId="9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2" fontId="29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5" fillId="0" borderId="1" xfId="5" applyNumberFormat="1" applyFont="1" applyFill="1" applyBorder="1" applyAlignment="1">
      <alignment horizontal="center" vertical="center"/>
    </xf>
    <xf numFmtId="0" fontId="5" fillId="0" borderId="3" xfId="5" applyNumberFormat="1" applyFont="1" applyFill="1" applyBorder="1" applyAlignment="1">
      <alignment horizontal="left" vertical="center" wrapText="1"/>
    </xf>
    <xf numFmtId="3" fontId="5" fillId="0" borderId="1" xfId="5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49" fontId="5" fillId="0" borderId="6" xfId="5" applyNumberFormat="1" applyFont="1" applyFill="1" applyBorder="1" applyAlignment="1">
      <alignment horizontal="center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5" fillId="0" borderId="1" xfId="5" applyNumberFormat="1" applyFont="1" applyFill="1" applyBorder="1" applyAlignment="1">
      <alignment horizontal="left" vertical="center" wrapText="1"/>
    </xf>
    <xf numFmtId="2" fontId="5" fillId="0" borderId="3" xfId="5" applyNumberFormat="1" applyFont="1" applyFill="1" applyBorder="1" applyAlignment="1">
      <alignment horizontal="left" vertical="center" wrapText="1"/>
    </xf>
    <xf numFmtId="2" fontId="5" fillId="0" borderId="1" xfId="5" applyNumberFormat="1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" fillId="0" borderId="0" xfId="0" applyFont="1" applyAlignment="1">
      <alignment horizontal="left" vertical="top" wrapText="1" indent="37"/>
    </xf>
    <xf numFmtId="0" fontId="24" fillId="0" borderId="5" xfId="0" applyFont="1" applyFill="1" applyBorder="1" applyAlignment="1">
      <alignment horizontal="left" vertical="center" wrapText="1"/>
    </xf>
    <xf numFmtId="0" fontId="23" fillId="0" borderId="0" xfId="0" applyFont="1"/>
    <xf numFmtId="0" fontId="4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0" fontId="24" fillId="0" borderId="1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4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wrapText="1"/>
    </xf>
    <xf numFmtId="0" fontId="2" fillId="2" borderId="0" xfId="0" applyFont="1" applyFill="1"/>
    <xf numFmtId="0" fontId="24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wrapText="1"/>
    </xf>
    <xf numFmtId="0" fontId="43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wrapText="1"/>
    </xf>
    <xf numFmtId="0" fontId="24" fillId="2" borderId="19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1" xfId="0" applyFont="1" applyBorder="1" applyAlignment="1">
      <alignment horizontal="left" vertical="center" wrapText="1"/>
    </xf>
    <xf numFmtId="0" fontId="23" fillId="0" borderId="0" xfId="0" applyNumberFormat="1" applyFont="1" applyAlignment="1">
      <alignment horizontal="left" vertical="center" wrapText="1"/>
    </xf>
    <xf numFmtId="0" fontId="24" fillId="0" borderId="1" xfId="8" applyFont="1" applyBorder="1" applyAlignment="1">
      <alignment horizontal="center" vertical="center" wrapText="1"/>
    </xf>
    <xf numFmtId="0" fontId="24" fillId="0" borderId="1" xfId="8" applyFont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 applyAlignment="1">
      <alignment horizontal="center" vertical="center" wrapText="1"/>
    </xf>
    <xf numFmtId="0" fontId="44" fillId="0" borderId="0" xfId="0" applyFont="1"/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vertical="top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Fill="1" applyBorder="1" applyAlignment="1">
      <alignment wrapText="1"/>
    </xf>
    <xf numFmtId="0" fontId="40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 wrapText="1"/>
    </xf>
    <xf numFmtId="0" fontId="40" fillId="3" borderId="1" xfId="0" applyNumberFormat="1" applyFont="1" applyFill="1" applyBorder="1" applyAlignment="1">
      <alignment horizontal="center" vertical="center" wrapText="1"/>
    </xf>
    <xf numFmtId="0" fontId="40" fillId="3" borderId="10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justify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 indent="35"/>
    </xf>
    <xf numFmtId="0" fontId="3" fillId="0" borderId="0" xfId="0" applyFont="1" applyAlignment="1">
      <alignment horizontal="center" wrapText="1"/>
    </xf>
    <xf numFmtId="0" fontId="48" fillId="0" borderId="0" xfId="0" applyFont="1"/>
    <xf numFmtId="3" fontId="49" fillId="0" borderId="1" xfId="0" applyNumberFormat="1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justify" vertical="center" wrapText="1"/>
    </xf>
    <xf numFmtId="0" fontId="5" fillId="0" borderId="1" xfId="0" applyFont="1" applyFill="1" applyBorder="1"/>
    <xf numFmtId="168" fontId="26" fillId="0" borderId="0" xfId="0" applyNumberFormat="1" applyFont="1"/>
    <xf numFmtId="3" fontId="5" fillId="0" borderId="0" xfId="0" applyNumberFormat="1" applyFont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170" fontId="5" fillId="0" borderId="0" xfId="1" applyNumberFormat="1" applyFont="1" applyFill="1" applyBorder="1" applyAlignment="1">
      <alignment vertical="center" wrapText="1"/>
    </xf>
    <xf numFmtId="4" fontId="5" fillId="0" borderId="0" xfId="1" applyNumberFormat="1" applyFont="1" applyFill="1" applyBorder="1" applyAlignment="1">
      <alignment vertical="center" wrapText="1"/>
    </xf>
    <xf numFmtId="0" fontId="26" fillId="0" borderId="0" xfId="0" applyFont="1" applyBorder="1"/>
    <xf numFmtId="4" fontId="5" fillId="0" borderId="1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69" fontId="26" fillId="0" borderId="0" xfId="0" applyNumberFormat="1" applyFont="1" applyAlignment="1">
      <alignment horizontal="center"/>
    </xf>
    <xf numFmtId="3" fontId="24" fillId="0" borderId="1" xfId="0" applyNumberFormat="1" applyFont="1" applyBorder="1" applyAlignment="1">
      <alignment horizontal="center" vertical="center" wrapText="1"/>
    </xf>
    <xf numFmtId="0" fontId="49" fillId="0" borderId="1" xfId="1" applyFont="1" applyFill="1" applyBorder="1" applyAlignment="1">
      <alignment horizontal="center" vertical="center" wrapText="1"/>
    </xf>
    <xf numFmtId="0" fontId="49" fillId="0" borderId="3" xfId="1" applyFont="1" applyFill="1" applyBorder="1" applyAlignment="1">
      <alignment horizontal="center" vertical="center" wrapText="1"/>
    </xf>
    <xf numFmtId="1" fontId="49" fillId="0" borderId="3" xfId="7" applyNumberFormat="1" applyFont="1" applyFill="1" applyBorder="1" applyAlignment="1">
      <alignment horizontal="center" vertical="center" wrapText="1"/>
    </xf>
    <xf numFmtId="0" fontId="49" fillId="0" borderId="3" xfId="1" applyFont="1" applyFill="1" applyBorder="1" applyAlignment="1">
      <alignment horizontal="center" wrapText="1"/>
    </xf>
    <xf numFmtId="0" fontId="50" fillId="0" borderId="0" xfId="0" applyFont="1"/>
    <xf numFmtId="0" fontId="5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18" fillId="0" borderId="1" xfId="0" applyFont="1" applyFill="1" applyBorder="1" applyAlignment="1">
      <alignment wrapText="1"/>
    </xf>
    <xf numFmtId="17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6" fillId="2" borderId="0" xfId="0" applyFont="1" applyFill="1" applyAlignment="1">
      <alignment horizontal="left"/>
    </xf>
    <xf numFmtId="0" fontId="0" fillId="0" borderId="1" xfId="0" applyBorder="1" applyAlignment="1">
      <alignment horizontal="center"/>
    </xf>
    <xf numFmtId="0" fontId="18" fillId="0" borderId="1" xfId="0" applyFont="1" applyFill="1" applyBorder="1" applyAlignment="1">
      <alignment vertical="top" wrapText="1"/>
    </xf>
    <xf numFmtId="0" fontId="51" fillId="2" borderId="1" xfId="0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42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/>
    </xf>
    <xf numFmtId="0" fontId="4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/>
    </xf>
    <xf numFmtId="168" fontId="5" fillId="0" borderId="5" xfId="0" applyNumberFormat="1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5" fillId="0" borderId="1" xfId="0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 wrapText="1"/>
    </xf>
    <xf numFmtId="4" fontId="8" fillId="0" borderId="5" xfId="1" applyNumberFormat="1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justify" wrapText="1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3" fillId="0" borderId="1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0" fillId="2" borderId="3" xfId="0" applyNumberFormat="1" applyFont="1" applyFill="1" applyBorder="1" applyAlignment="1">
      <alignment horizontal="center" vertical="center"/>
    </xf>
    <xf numFmtId="3" fontId="30" fillId="2" borderId="12" xfId="0" applyNumberFormat="1" applyFont="1" applyFill="1" applyBorder="1" applyAlignment="1">
      <alignment horizontal="center" vertical="center"/>
    </xf>
    <xf numFmtId="3" fontId="30" fillId="2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29" fillId="2" borderId="3" xfId="0" applyNumberFormat="1" applyFont="1" applyFill="1" applyBorder="1" applyAlignment="1">
      <alignment horizontal="center" vertical="center"/>
    </xf>
    <xf numFmtId="3" fontId="29" fillId="2" borderId="12" xfId="0" applyNumberFormat="1" applyFont="1" applyFill="1" applyBorder="1" applyAlignment="1">
      <alignment horizontal="center" vertical="center"/>
    </xf>
    <xf numFmtId="3" fontId="29" fillId="2" borderId="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3" fontId="29" fillId="2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1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49" fontId="5" fillId="0" borderId="5" xfId="5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center"/>
    </xf>
    <xf numFmtId="0" fontId="9" fillId="0" borderId="11" xfId="5" applyFont="1" applyFill="1" applyBorder="1" applyAlignment="1">
      <alignment horizontal="center"/>
    </xf>
    <xf numFmtId="49" fontId="5" fillId="0" borderId="12" xfId="5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left" vertical="center" wrapText="1"/>
    </xf>
    <xf numFmtId="49" fontId="5" fillId="0" borderId="12" xfId="5" applyNumberFormat="1" applyFont="1" applyFill="1" applyBorder="1" applyAlignment="1">
      <alignment horizontal="left" vertical="center" wrapText="1"/>
    </xf>
    <xf numFmtId="49" fontId="5" fillId="0" borderId="5" xfId="5" applyNumberFormat="1" applyFont="1" applyFill="1" applyBorder="1" applyAlignment="1">
      <alignment horizontal="left" vertical="center" wrapText="1"/>
    </xf>
    <xf numFmtId="3" fontId="5" fillId="0" borderId="3" xfId="5" applyNumberFormat="1" applyFont="1" applyFill="1" applyBorder="1" applyAlignment="1">
      <alignment horizontal="center" vertical="center"/>
    </xf>
    <xf numFmtId="3" fontId="5" fillId="0" borderId="12" xfId="5" applyNumberFormat="1" applyFont="1" applyFill="1" applyBorder="1" applyAlignment="1">
      <alignment horizontal="center" vertical="center"/>
    </xf>
    <xf numFmtId="3" fontId="5" fillId="0" borderId="5" xfId="5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49" fontId="5" fillId="0" borderId="6" xfId="5" applyNumberFormat="1" applyFont="1" applyFill="1" applyBorder="1" applyAlignment="1">
      <alignment horizontal="center" vertical="center" wrapText="1"/>
    </xf>
    <xf numFmtId="49" fontId="5" fillId="0" borderId="18" xfId="5" applyNumberFormat="1" applyFont="1" applyFill="1" applyBorder="1" applyAlignment="1">
      <alignment horizontal="center" vertical="center" wrapText="1"/>
    </xf>
    <xf numFmtId="49" fontId="5" fillId="0" borderId="8" xfId="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8" fillId="0" borderId="0" xfId="0" applyFont="1" applyAlignment="1">
      <alignment horizontal="right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indent="49"/>
    </xf>
    <xf numFmtId="0" fontId="39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</cellXfs>
  <cellStyles count="9">
    <cellStyle name="Normal_Sheet1" xfId="4"/>
    <cellStyle name="Гиперссылка" xfId="8" builtinId="8"/>
    <cellStyle name="Обычный" xfId="0" builtinId="0"/>
    <cellStyle name="Обычный 2" xfId="3"/>
    <cellStyle name="Обычный 2 2" xfId="6"/>
    <cellStyle name="Обычный 3" xfId="1"/>
    <cellStyle name="Обычный 3 2" xfId="2"/>
    <cellStyle name="Обычный_Лист1" xfId="5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7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7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7.bin"/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11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4.bin"/><Relationship Id="rId10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3.bin"/><Relationship Id="rId9" Type="http://schemas.openxmlformats.org/officeDocument/2006/relationships/printerSettings" Target="../printerSettings/printerSettings88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13" Type="http://schemas.openxmlformats.org/officeDocument/2006/relationships/printerSettings" Target="../printerSettings/printerSettings103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12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1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5.bin"/><Relationship Id="rId1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0.bin"/><Relationship Id="rId7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Relationship Id="rId6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12.bin"/><Relationship Id="rId4" Type="http://schemas.openxmlformats.org/officeDocument/2006/relationships/printerSettings" Target="../printerSettings/printerSettings111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4.bin"/><Relationship Id="rId7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122.bin"/><Relationship Id="rId6" Type="http://schemas.openxmlformats.org/officeDocument/2006/relationships/printerSettings" Target="../printerSettings/printerSettings127.bin"/><Relationship Id="rId5" Type="http://schemas.openxmlformats.org/officeDocument/2006/relationships/printerSettings" Target="../printerSettings/printerSettings126.bin"/><Relationship Id="rId4" Type="http://schemas.openxmlformats.org/officeDocument/2006/relationships/printerSettings" Target="../printerSettings/printerSettings125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6.bin"/><Relationship Id="rId13" Type="http://schemas.openxmlformats.org/officeDocument/2006/relationships/printerSettings" Target="../printerSettings/printerSettings141.bin"/><Relationship Id="rId3" Type="http://schemas.openxmlformats.org/officeDocument/2006/relationships/printerSettings" Target="../printerSettings/printerSettings131.bin"/><Relationship Id="rId7" Type="http://schemas.openxmlformats.org/officeDocument/2006/relationships/printerSettings" Target="../printerSettings/printerSettings135.bin"/><Relationship Id="rId12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Relationship Id="rId6" Type="http://schemas.openxmlformats.org/officeDocument/2006/relationships/printerSettings" Target="../printerSettings/printerSettings134.bin"/><Relationship Id="rId11" Type="http://schemas.openxmlformats.org/officeDocument/2006/relationships/printerSettings" Target="../printerSettings/printerSettings139.bin"/><Relationship Id="rId5" Type="http://schemas.openxmlformats.org/officeDocument/2006/relationships/printerSettings" Target="../printerSettings/printerSettings133.bin"/><Relationship Id="rId10" Type="http://schemas.openxmlformats.org/officeDocument/2006/relationships/printerSettings" Target="../printerSettings/printerSettings138.bin"/><Relationship Id="rId4" Type="http://schemas.openxmlformats.org/officeDocument/2006/relationships/printerSettings" Target="../printerSettings/printerSettings132.bin"/><Relationship Id="rId9" Type="http://schemas.openxmlformats.org/officeDocument/2006/relationships/printerSettings" Target="../printerSettings/printerSettings137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4.bin"/><Relationship Id="rId7" Type="http://schemas.openxmlformats.org/officeDocument/2006/relationships/printerSettings" Target="../printerSettings/printerSettings148.bin"/><Relationship Id="rId2" Type="http://schemas.openxmlformats.org/officeDocument/2006/relationships/printerSettings" Target="../printerSettings/printerSettings143.bin"/><Relationship Id="rId1" Type="http://schemas.openxmlformats.org/officeDocument/2006/relationships/printerSettings" Target="../printerSettings/printerSettings142.bin"/><Relationship Id="rId6" Type="http://schemas.openxmlformats.org/officeDocument/2006/relationships/printerSettings" Target="../printerSettings/printerSettings147.bin"/><Relationship Id="rId5" Type="http://schemas.openxmlformats.org/officeDocument/2006/relationships/printerSettings" Target="../printerSettings/printerSettings146.bin"/><Relationship Id="rId4" Type="http://schemas.openxmlformats.org/officeDocument/2006/relationships/printerSettings" Target="../printerSettings/printerSettings145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consultantplus://offline/ref=61316F9A6F555027F47A4419C9200EDA2E5C9912D787ABEEA65F1BB701FD0A2346CA4C5CFA5169E53467CF0A117358FF37BE0238AE3F68E0PC11I" TargetMode="External"/><Relationship Id="rId117" Type="http://schemas.openxmlformats.org/officeDocument/2006/relationships/hyperlink" Target="consultantplus://offline/ref=61316F9A6F555027F47A4419C9200EDA2E5C9912D787ABEEA65F1BB701FD0A2346CA4C5CF85668EC3D67CF0A117358FF37BE0238AE3F68E0PC11I" TargetMode="External"/><Relationship Id="rId21" Type="http://schemas.openxmlformats.org/officeDocument/2006/relationships/hyperlink" Target="consultantplus://offline/ref=61316F9A6F555027F47A4419C9200EDA2E5C9912D787ABEEA65F1BB701FD0A2346CA4C5CF95869E73C67CF0A117358FF37BE0238AE3F68E0PC11I" TargetMode="External"/><Relationship Id="rId42" Type="http://schemas.openxmlformats.org/officeDocument/2006/relationships/hyperlink" Target="consultantplus://offline/ref=61316F9A6F555027F47A4419C9200EDA2E5C9912D787ABEEA65F1BB701FD0A2346CA4C5CF85669E63567CF0A117358FF37BE0238AE3F68E0PC11I" TargetMode="External"/><Relationship Id="rId47" Type="http://schemas.openxmlformats.org/officeDocument/2006/relationships/hyperlink" Target="consultantplus://offline/ref=61316F9A6F555027F47A4419C9200EDA2E5C9912D787ABEEA65F1BB701FD0A2346CA4C5CF85669E13F67CF0A117358FF37BE0238AE3F68E0PC11I" TargetMode="External"/><Relationship Id="rId63" Type="http://schemas.openxmlformats.org/officeDocument/2006/relationships/hyperlink" Target="consultantplus://offline/ref=61316F9A6F555027F47A4419C9200EDA2E5C9912D787ABEEA65F1BB701FD0A2346CA4C5CF85961EC3D67CF0A117358FF37BE0238AE3F68E0PC11I" TargetMode="External"/><Relationship Id="rId68" Type="http://schemas.openxmlformats.org/officeDocument/2006/relationships/hyperlink" Target="consultantplus://offline/ref=61316F9A6F555027F47A4419C9200EDA2E5C9912D787ABEEA65F1BB701FD0A2346CA4C5CF85766E23D67CF0A117358FF37BE0238AE3F68E0PC11I" TargetMode="External"/><Relationship Id="rId84" Type="http://schemas.openxmlformats.org/officeDocument/2006/relationships/hyperlink" Target="consultantplus://offline/ref=61316F9A6F555027F47A4419C9200EDA2E5C9912D787ABEEA65F1BB701FD0A2346CA4C5CF85460E63D67CF0A117358FF37BE0238AE3F68E0PC11I" TargetMode="External"/><Relationship Id="rId89" Type="http://schemas.openxmlformats.org/officeDocument/2006/relationships/hyperlink" Target="consultantplus://offline/ref=61316F9A6F555027F47A4419C9200EDA2E5C9912D787ABEEA65F1BB701FD0A2346CA4C5CF85960E63B67CF0A117358FF37BE0238AE3F68E0PC11I" TargetMode="External"/><Relationship Id="rId112" Type="http://schemas.openxmlformats.org/officeDocument/2006/relationships/hyperlink" Target="consultantplus://offline/ref=61316F9A6F555027F47A4419C9200EDA2E5C9912D787ABEEA65F1BB701FD0A2346CA4C5CF85668E03967CF0A117358FF37BE0238AE3F68E0PC11I" TargetMode="External"/><Relationship Id="rId133" Type="http://schemas.openxmlformats.org/officeDocument/2006/relationships/hyperlink" Target="consultantplus://offline/ref=61316F9A6F555027F47A4419C9200EDA2E5C9912D787ABEEA65F1BB701FD0A2346CA4C5CF95368E13D67CF0A117358FF37BE0238AE3F68E0PC11I" TargetMode="External"/><Relationship Id="rId138" Type="http://schemas.openxmlformats.org/officeDocument/2006/relationships/hyperlink" Target="consultantplus://offline/ref=61316F9A6F555027F47A4419C9200EDA2E5C9912D787ABEEA65F1BB701FD0A2346CA4C5CF95869E43E67CF0A117358FF37BE0238AE3F68E0PC11I" TargetMode="External"/><Relationship Id="rId154" Type="http://schemas.openxmlformats.org/officeDocument/2006/relationships/hyperlink" Target="consultantplus://offline/ref=61316F9A6F555027F47A4419C9200EDA2E5C9912D787ABEEA65F1BB701FD0A2346CA4C5CF95463E13F67CF0A117358FF37BE0238AE3F68E0PC11I" TargetMode="External"/><Relationship Id="rId159" Type="http://schemas.openxmlformats.org/officeDocument/2006/relationships/hyperlink" Target="consultantplus://offline/ref=61316F9A6F555027F47A4419C9200EDA2E5C9912D787ABEEA65F1BB701FD0A2346CA4C5CFA5169E53A67CF0A117358FF37BE0238AE3F68E0PC11I" TargetMode="External"/><Relationship Id="rId16" Type="http://schemas.openxmlformats.org/officeDocument/2006/relationships/hyperlink" Target="consultantplus://offline/ref=61316F9A6F555027F47A4419C9200EDA2E5C9912D787ABEEA65F1BB701FD0A2346CA4C5CF95869E43467CF0A117358FF37BE0238AE3F68E0PC11I" TargetMode="External"/><Relationship Id="rId107" Type="http://schemas.openxmlformats.org/officeDocument/2006/relationships/hyperlink" Target="consultantplus://offline/ref=61316F9A6F555027F47A4419C9200EDA2E5C9912D787ABEEA65F1BB701FD0A2346CA4C5CF85669ED3F67CF0A117358FF37BE0238AE3F68E0PC11I" TargetMode="External"/><Relationship Id="rId11" Type="http://schemas.openxmlformats.org/officeDocument/2006/relationships/hyperlink" Target="consultantplus://offline/ref=61316F9A6F555027F47A4419C9200EDA2E5C9912D787ABEEA65F1BB701FD0A2346CA4C5CF85461E73567CF0A117358FF37BE0238AE3F68E0PC11I" TargetMode="External"/><Relationship Id="rId32" Type="http://schemas.openxmlformats.org/officeDocument/2006/relationships/hyperlink" Target="consultantplus://offline/ref=61316F9A6F555027F47A4419C9200EDA2E5C9912D787ABEEA65F1BB701FD0A2346CA4C5CF85668E23F67CF0A117358FF37BE0238AE3F68E0PC11I" TargetMode="External"/><Relationship Id="rId37" Type="http://schemas.openxmlformats.org/officeDocument/2006/relationships/hyperlink" Target="consultantplus://offline/ref=61316F9A6F555027F47A4419C9200EDA2E5C9912D787ABEEA65F1BB701FD0A2346CA4C5CF85669E73567CF0A117358FF37BE0238AE3F68E0PC11I" TargetMode="External"/><Relationship Id="rId53" Type="http://schemas.openxmlformats.org/officeDocument/2006/relationships/hyperlink" Target="consultantplus://offline/ref=61316F9A6F555027F47A4419C9200EDA2E5C9912D787ABEEA65F1BB701FD0A2346CA4C5CF85669E33567CF0A117358FF37BE0238AE3F68E0PC11I" TargetMode="External"/><Relationship Id="rId58" Type="http://schemas.openxmlformats.org/officeDocument/2006/relationships/hyperlink" Target="consultantplus://offline/ref=61316F9A6F555027F47A4419C9200EDA2E5C9912D787ABEEA65F1BB701FD0A2346CA4C5CF95565ED3F67CF0A117358FF37BE0238AE3F68E0PC11I" TargetMode="External"/><Relationship Id="rId74" Type="http://schemas.openxmlformats.org/officeDocument/2006/relationships/hyperlink" Target="consultantplus://offline/ref=61316F9A6F555027F47A4419C9200EDA2E5C9912D787ABEEA65F1BB701FD0A2346CA4C5CF85461EC3567CF0A117358FF37BE0238AE3F68E0PC11I" TargetMode="External"/><Relationship Id="rId79" Type="http://schemas.openxmlformats.org/officeDocument/2006/relationships/hyperlink" Target="consultantplus://offline/ref=61316F9A6F555027F47A4419C9200EDA2E5C9912D787ABEEA65F1BB701FD0A2346CA4C5CF85460E43B67CF0A117358FF37BE0238AE3F68E0PC11I" TargetMode="External"/><Relationship Id="rId102" Type="http://schemas.openxmlformats.org/officeDocument/2006/relationships/hyperlink" Target="consultantplus://offline/ref=61316F9A6F555027F47A4419C9200EDA2E5C9912D787ABEEA65F1BB701FD0A2346CA4C5CF85669E23F67CF0A117358FF37BE0238AE3F68E0PC11I" TargetMode="External"/><Relationship Id="rId123" Type="http://schemas.openxmlformats.org/officeDocument/2006/relationships/hyperlink" Target="consultantplus://offline/ref=61316F9A6F555027F47A4419C9200EDA2E5C9912D787ABEEA65F1BB701FD0A2346CA4C5CF95866E33467CF0A117358FF37BE0238AE3F68E0PC11I" TargetMode="External"/><Relationship Id="rId128" Type="http://schemas.openxmlformats.org/officeDocument/2006/relationships/hyperlink" Target="consultantplus://offline/ref=61316F9A6F555027F47A4419C9200EDA2E5C9912D787ABEEA65F1BB701FD0A2346CA4C5CF95368E63D67CF0A117358FF37BE0238AE3F68E0PC11I" TargetMode="External"/><Relationship Id="rId144" Type="http://schemas.openxmlformats.org/officeDocument/2006/relationships/hyperlink" Target="consultantplus://offline/ref=61316F9A6F555027F47A4419C9200EDA2E5C9912D787ABEEA65F1BB701FD0A2346CA4C5CF85167E23A67CF0A117358FF37BE0238AE3F68E0PC11I" TargetMode="External"/><Relationship Id="rId149" Type="http://schemas.openxmlformats.org/officeDocument/2006/relationships/hyperlink" Target="consultantplus://offline/ref=61316F9A6F555027F47A4419C9200EDA2E5C9912D787ABEEA65F1BB701FD0A2346CA4C5CF95463E43967CF0A117358FF37BE0238AE3F68E0PC11I" TargetMode="External"/><Relationship Id="rId5" Type="http://schemas.openxmlformats.org/officeDocument/2006/relationships/hyperlink" Target="consultantplus://offline/ref=61316F9A6F555027F47A4419C9200EDA2E5C9912D787ABEEA65F1BB701FD0A2346CA4C5CF95862ED3467CF0A117358FF37BE0238AE3F68E0PC11I" TargetMode="External"/><Relationship Id="rId90" Type="http://schemas.openxmlformats.org/officeDocument/2006/relationships/hyperlink" Target="consultantplus://offline/ref=61316F9A6F555027F47A4419C9200EDA2E5C9912D787ABEEA65F1BB701FD0A2346CA4C5CF85768E43F67CF0A117358FF37BE0238AE3F68E0PC11I" TargetMode="External"/><Relationship Id="rId95" Type="http://schemas.openxmlformats.org/officeDocument/2006/relationships/hyperlink" Target="consultantplus://offline/ref=61316F9A6F555027F47A4419C9200EDA2E5C9912D787ABEEA65F1BB701FD0A2346CA4C5CF85960E63F67CF0A117358FF37BE0238AE3F68E0PC11I" TargetMode="External"/><Relationship Id="rId160" Type="http://schemas.openxmlformats.org/officeDocument/2006/relationships/hyperlink" Target="consultantplus://offline/ref=61316F9A6F555027F47A4419C9200EDA2E5C9912D787ABEEA65F1BB701FD0A2346CA4C5CFA5169E43C67CF0A117358FF37BE0238AE3F68E0PC11I" TargetMode="External"/><Relationship Id="rId165" Type="http://schemas.openxmlformats.org/officeDocument/2006/relationships/printerSettings" Target="../printerSettings/printerSettings3.bin"/><Relationship Id="rId22" Type="http://schemas.openxmlformats.org/officeDocument/2006/relationships/hyperlink" Target="consultantplus://offline/ref=61316F9A6F555027F47A4419C9200EDA2E5C9912D787ABEEA65F1BB701FD0A2346CA4C5CF95869E73E67CF0A117358FF37BE0238AE3F68E0PC11I" TargetMode="External"/><Relationship Id="rId27" Type="http://schemas.openxmlformats.org/officeDocument/2006/relationships/hyperlink" Target="consultantplus://offline/ref=61316F9A6F555027F47A4419C9200EDA2E5C9912D787ABEEA65F1BB701FD0A2346CA4C5CF95869E73467CF0A117358FF37BE0238AE3F68E0PC11I" TargetMode="External"/><Relationship Id="rId43" Type="http://schemas.openxmlformats.org/officeDocument/2006/relationships/hyperlink" Target="consultantplus://offline/ref=61316F9A6F555027F47A4419C9200EDA2E5C9912D787ABEEA65F1BB701FD0A2346CA4C5CF85669E13D67CF0A117358FF37BE0238AE3F68E0PC11I" TargetMode="External"/><Relationship Id="rId48" Type="http://schemas.openxmlformats.org/officeDocument/2006/relationships/hyperlink" Target="consultantplus://offline/ref=61316F9A6F555027F47A4419C9200EDA2E5C9912D787ABEEA65F1BB701FD0A2346CA4C5CF85960E73D67CF0A117358FF37BE0238AE3F68E0PC11I" TargetMode="External"/><Relationship Id="rId64" Type="http://schemas.openxmlformats.org/officeDocument/2006/relationships/hyperlink" Target="consultantplus://offline/ref=61316F9A6F555027F47A4419C9200EDA2E5C9912D787ABEEA65F1BB701FD0A2346CA4C5CF85961EC3F67CF0A117358FF37BE0238AE3F68E0PC11I" TargetMode="External"/><Relationship Id="rId69" Type="http://schemas.openxmlformats.org/officeDocument/2006/relationships/hyperlink" Target="consultantplus://offline/ref=61316F9A6F555027F47A4419C9200EDA2E5C9912D787ABEEA65F1BB701FD0A2346CA4C5CF85766ED3D67CF0A117358FF37BE0238AE3F68E0PC11I" TargetMode="External"/><Relationship Id="rId113" Type="http://schemas.openxmlformats.org/officeDocument/2006/relationships/hyperlink" Target="consultantplus://offline/ref=61316F9A6F555027F47A4419C9200EDA2E5C9912D787ABEEA65F1BB701FD0A2346CA4C5CF85668E03B67CF0A117358FF37BE0238AE3F68E0PC11I" TargetMode="External"/><Relationship Id="rId118" Type="http://schemas.openxmlformats.org/officeDocument/2006/relationships/hyperlink" Target="consultantplus://offline/ref=61316F9A6F555027F47A4419C9200EDA2E5C9912D787ABEEA65F1BB701FD0A2346CA4C5CF85668EC3F67CF0A117358FF37BE0238AE3F68E0PC11I" TargetMode="External"/><Relationship Id="rId134" Type="http://schemas.openxmlformats.org/officeDocument/2006/relationships/hyperlink" Target="consultantplus://offline/ref=61316F9A6F555027F47A4419C9200EDA2E5C9912D787ABEEA65F1BB701FD0A2346CA4C5CF95268E23F67CF0A117358FF37BE0238AE3F68E0PC11I" TargetMode="External"/><Relationship Id="rId139" Type="http://schemas.openxmlformats.org/officeDocument/2006/relationships/hyperlink" Target="consultantplus://offline/ref=61316F9A6F555027F47A4419C9200EDA2E5C9912D787ABEEA65F1BB701FD0A2346CA4C5CF95869E43867CF0A117358FF37BE0238AE3F68E0PC11I" TargetMode="External"/><Relationship Id="rId80" Type="http://schemas.openxmlformats.org/officeDocument/2006/relationships/hyperlink" Target="consultantplus://offline/ref=61316F9A6F555027F47A4419C9200EDA2E5C9912D787ABEEA65F1BB701FD0A2346CA4C5CF85460E43567CF0A117358FF37BE0238AE3F68E0PC11I" TargetMode="External"/><Relationship Id="rId85" Type="http://schemas.openxmlformats.org/officeDocument/2006/relationships/hyperlink" Target="consultantplus://offline/ref=61316F9A6F555027F47A4419C9200EDA2E5C9912D787ABEEA65F1BB701FD0A2346CA4C5CF85766E13F67CF0A117358FF37BE0238AE3F68E0PC11I" TargetMode="External"/><Relationship Id="rId150" Type="http://schemas.openxmlformats.org/officeDocument/2006/relationships/hyperlink" Target="consultantplus://offline/ref=61316F9A6F555027F47A4419C9200EDA2E5C9912D787ABEEA65F1BB701FD0A2346CA4C5CF95463E23D67CF0A117358FF37BE0238AE3F68E0PC11I" TargetMode="External"/><Relationship Id="rId155" Type="http://schemas.openxmlformats.org/officeDocument/2006/relationships/hyperlink" Target="consultantplus://offline/ref=61316F9A6F555027F47A4419C9200EDA2E5C9912D787ABEEA65F1BB701FD0A2346CA4C5CF95463E13967CF0A117358FF37BE0238AE3F68E0PC11I" TargetMode="External"/><Relationship Id="rId12" Type="http://schemas.openxmlformats.org/officeDocument/2006/relationships/hyperlink" Target="consultantplus://offline/ref=61316F9A6F555027F47A4419C9200EDA2E5C9912D787ABEEA65F1BB701FD0A2346CA4C5CF85460E43D67CF0A117358FF37BE0238AE3F68E0PC11I" TargetMode="External"/><Relationship Id="rId17" Type="http://schemas.openxmlformats.org/officeDocument/2006/relationships/hyperlink" Target="consultantplus://offline/ref=61316F9A6F555027F47A4419C9200EDA2E5C9912D787ABEEA65F1BB701FD0A2346CA4C5CFA5169E53C67CF0A117358FF37BE0238AE3F68E0PC11I" TargetMode="External"/><Relationship Id="rId33" Type="http://schemas.openxmlformats.org/officeDocument/2006/relationships/hyperlink" Target="consultantplus://offline/ref=61316F9A6F555027F47A4419C9200EDA2E5C9912D787ABEEA65F1BB701FD0A2346CA4C5CF85961ED3567CF0A117358FF37BE0238AE3F68E0PC11I" TargetMode="External"/><Relationship Id="rId38" Type="http://schemas.openxmlformats.org/officeDocument/2006/relationships/hyperlink" Target="consultantplus://offline/ref=61316F9A6F555027F47A4419C9200EDA2E5C9912D787ABEEA65F1BB701FD0A2346CA4C5CF85669E63D67CF0A117358FF37BE0238AE3F68E0PC11I" TargetMode="External"/><Relationship Id="rId59" Type="http://schemas.openxmlformats.org/officeDocument/2006/relationships/hyperlink" Target="consultantplus://offline/ref=61316F9A6F555027F47A4419C9200EDA2E5C9912D787ABEEA65F1BB701FD0A2346CA4C5CF85668E73967CF0A117358FF37BE0238AE3F68E0PC11I" TargetMode="External"/><Relationship Id="rId103" Type="http://schemas.openxmlformats.org/officeDocument/2006/relationships/hyperlink" Target="consultantplus://offline/ref=61316F9A6F555027F47A4419C9200EDA2E5C9912D787ABEEA65F1BB701FD0A2346CA4C5CF85669E23967CF0A117358FF37BE0238AE3F68E0PC11I" TargetMode="External"/><Relationship Id="rId108" Type="http://schemas.openxmlformats.org/officeDocument/2006/relationships/hyperlink" Target="consultantplus://offline/ref=61316F9A6F555027F47A4419C9200EDA2E5C9912D787ABEEA65F1BB701FD0A2346CA4C5CF85669ED3567CF0A117358FF37BE0238AE3F68E0PC11I" TargetMode="External"/><Relationship Id="rId124" Type="http://schemas.openxmlformats.org/officeDocument/2006/relationships/hyperlink" Target="consultantplus://offline/ref=61316F9A6F555027F47A4419C9200EDA2E5C9912D787ABEEA65F1BB701FD0A2346CA4C5CF95368E73D67CF0A117358FF37BE0238AE3F68E0PC11I" TargetMode="External"/><Relationship Id="rId129" Type="http://schemas.openxmlformats.org/officeDocument/2006/relationships/hyperlink" Target="consultantplus://offline/ref=61316F9A6F555027F47A4419C9200EDA2E5C9912D787ABEEA65F1BB701FD0A2346CA4C5CF95368E63F67CF0A117358FF37BE0238AE3F68E0PC11I" TargetMode="External"/><Relationship Id="rId54" Type="http://schemas.openxmlformats.org/officeDocument/2006/relationships/hyperlink" Target="consultantplus://offline/ref=61316F9A6F555027F47A4419C9200EDA2E5C9912D787ABEEA65F1BB701FD0A2346CA4C5CF85669E23D67CF0A117358FF37BE0238AE3F68E0PC11I" TargetMode="External"/><Relationship Id="rId70" Type="http://schemas.openxmlformats.org/officeDocument/2006/relationships/hyperlink" Target="consultantplus://offline/ref=61316F9A6F555027F47A4419C9200EDA2E5C9912D787ABEEA65F1BB701FD0A2346CA4C5CF85766ED3967CF0A117358FF37BE0238AE3F68E0PC11I" TargetMode="External"/><Relationship Id="rId75" Type="http://schemas.openxmlformats.org/officeDocument/2006/relationships/hyperlink" Target="consultantplus://offline/ref=61316F9A6F555027F47A4419C9200EDA2E5C9912D787ABEEA65F1BB701FD0A2346CA4C5CF85460E53F67CF0A117358FF37BE0238AE3F68E0PC11I" TargetMode="External"/><Relationship Id="rId91" Type="http://schemas.openxmlformats.org/officeDocument/2006/relationships/hyperlink" Target="consultantplus://offline/ref=61316F9A6F555027F47A4419C9200EDA2E5C9912D787ABEEA65F1BB701FD0A2346CA4C5CF85768E73567CF0A117358FF37BE0238AE3F68E0PC11I" TargetMode="External"/><Relationship Id="rId96" Type="http://schemas.openxmlformats.org/officeDocument/2006/relationships/hyperlink" Target="consultantplus://offline/ref=61316F9A6F555027F47A4419C9200EDA2E5C9912D787ABEEA65F1BB701FD0A2346CA4C5CF85669E43567CF0A117358FF37BE0238AE3F68E0PC11I" TargetMode="External"/><Relationship Id="rId140" Type="http://schemas.openxmlformats.org/officeDocument/2006/relationships/hyperlink" Target="consultantplus://offline/ref=61316F9A6F555027F47A4419C9200EDA2E5C9912D787ABEEA65F1BB701FD0A2346CA4C5CFA5166EC3A67CF0A117358FF37BE0238AE3F68E0PC11I" TargetMode="External"/><Relationship Id="rId145" Type="http://schemas.openxmlformats.org/officeDocument/2006/relationships/hyperlink" Target="consultantplus://offline/ref=61316F9A6F555027F47A4419C9200EDA2E5C9912D787ABEEA65F1BB701FD0A2346CA4C5CF95460E73D67CF0A117358FF37BE0238AE3F68E0PC11I" TargetMode="External"/><Relationship Id="rId161" Type="http://schemas.openxmlformats.org/officeDocument/2006/relationships/hyperlink" Target="consultantplus://offline/ref=61316F9A6F555027F47A4419C9200EDA2E5C9912D787ABEEA65F1BB701FD0A2346CA4C5CF85460E43F67CF0A117358FF37BE0238AE3F68E0PC11I" TargetMode="External"/><Relationship Id="rId1" Type="http://schemas.openxmlformats.org/officeDocument/2006/relationships/hyperlink" Target="consultantplus://offline/ref=61316F9A6F555027F47A4419C9200EDA2E5C9912D787ABEEA65F1BB701FD0A2346CA4C5CF85760E33D67CF0A117358FF37BE0238AE3F68E0PC11I" TargetMode="External"/><Relationship Id="rId6" Type="http://schemas.openxmlformats.org/officeDocument/2006/relationships/hyperlink" Target="consultantplus://offline/ref=61316F9A6F555027F47A4419C9200EDA2E5C9912D787ABEEA65F1BB701FD0A2346CA4C5CF95862EC3C67CF0A117358FF37BE0238AE3F68E0PC11I" TargetMode="External"/><Relationship Id="rId15" Type="http://schemas.openxmlformats.org/officeDocument/2006/relationships/hyperlink" Target="consultantplus://offline/ref=61316F9A6F555027F47A4419C9200EDA2E5C9912D787ABEEA65F1BB701FD0A2346CA4C5CF95869E43A67CF0A117358FF37BE0238AE3F68E0PC11I" TargetMode="External"/><Relationship Id="rId23" Type="http://schemas.openxmlformats.org/officeDocument/2006/relationships/hyperlink" Target="consultantplus://offline/ref=61316F9A6F555027F47A4419C9200EDA2E5C9912D787ABEEA65F1BB701FD0A2346CA4C5CFA5169E53867CF0A117358FF37BE0238AE3F68E0PC11I" TargetMode="External"/><Relationship Id="rId28" Type="http://schemas.openxmlformats.org/officeDocument/2006/relationships/hyperlink" Target="consultantplus://offline/ref=61316F9A6F555027F47A4419C9200EDA2E5C9912D787ABEEA65F1BB701FD0A2346CA4C5CF95869E63C67CF0A117358FF37BE0238AE3F68E0PC11I" TargetMode="External"/><Relationship Id="rId36" Type="http://schemas.openxmlformats.org/officeDocument/2006/relationships/hyperlink" Target="consultantplus://offline/ref=61316F9A6F555027F47A4419C9200EDA2E5C9912D787ABEEA65F1BB701FD0A2346CA4C5CF85669E73B67CF0A117358FF37BE0238AE3F68E0PC11I" TargetMode="External"/><Relationship Id="rId49" Type="http://schemas.openxmlformats.org/officeDocument/2006/relationships/hyperlink" Target="consultantplus://offline/ref=61316F9A6F555027F47A4419C9200EDA2E5C9912D787ABEEA65F1BB701FD0A2346CA4C5CF85960E73F67CF0A117358FF37BE0238AE3F68E0PC11I" TargetMode="External"/><Relationship Id="rId57" Type="http://schemas.openxmlformats.org/officeDocument/2006/relationships/hyperlink" Target="consultantplus://offline/ref=61316F9A6F555027F47A4419C9200EDA2E5C9912D787ABEEA65F1BB701FD0A2346CA4C5CF85668E53567CF0A117358FF37BE0238AE3F68E0PC11I" TargetMode="External"/><Relationship Id="rId106" Type="http://schemas.openxmlformats.org/officeDocument/2006/relationships/hyperlink" Target="consultantplus://offline/ref=61316F9A6F555027F47A4419C9200EDA2E5C9912D787ABEEA65F1BB701FD0A2346CA4C5CF85669ED3D67CF0A117358FF37BE0238AE3F68E0PC11I" TargetMode="External"/><Relationship Id="rId114" Type="http://schemas.openxmlformats.org/officeDocument/2006/relationships/hyperlink" Target="consultantplus://offline/ref=61316F9A6F555027F47A4419C9200EDA2E5C9912D787ABEEA65F1BB701FD0A2346CA4C5CF85668E03567CF0A117358FF37BE0238AE3F68E0PC11I" TargetMode="External"/><Relationship Id="rId119" Type="http://schemas.openxmlformats.org/officeDocument/2006/relationships/hyperlink" Target="consultantplus://offline/ref=61316F9A6F555027F47A4419C9200EDA2E5C9912D787ABEEA65F1BB701FD0A2346CA4C5CF85460E13F67CF0A117358FF37BE0238AE3F68E0PC11I" TargetMode="External"/><Relationship Id="rId127" Type="http://schemas.openxmlformats.org/officeDocument/2006/relationships/hyperlink" Target="consultantplus://offline/ref=61316F9A6F555027F47A4419C9200EDA2E5C9912D787ABEEA65F1BB701FD0A2346CA4C5CF95368E73567CF0A117358FF37BE0238AE3F68E0PC11I" TargetMode="External"/><Relationship Id="rId10" Type="http://schemas.openxmlformats.org/officeDocument/2006/relationships/hyperlink" Target="consultantplus://offline/ref=61316F9A6F555027F47A4419C9200EDA2E5C9912D787ABEEA65F1BB701FD0A2346CA4C5CF85460E13967CF0A117358FF37BE0238AE3F68E0PC11I" TargetMode="External"/><Relationship Id="rId31" Type="http://schemas.openxmlformats.org/officeDocument/2006/relationships/hyperlink" Target="consultantplus://offline/ref=61316F9A6F555027F47A4419C9200EDA2E5C9912D787ABEEA65F1BB701FD0A2346CA4C5CF85460E63B67CF0A117358FF37BE0238AE3F68E0PC11I" TargetMode="External"/><Relationship Id="rId44" Type="http://schemas.openxmlformats.org/officeDocument/2006/relationships/hyperlink" Target="consultantplus://offline/ref=61316F9A6F555027F47A4419C9200EDA2E5C9912D787ABEEA65F1BB701FD0A2346CA4C5CF85669E13967CF0A117358FF37BE0238AE3F68E0PC11I" TargetMode="External"/><Relationship Id="rId52" Type="http://schemas.openxmlformats.org/officeDocument/2006/relationships/hyperlink" Target="consultantplus://offline/ref=61316F9A6F555027F47A4419C9200EDA2E5C9912D787ABEEA65F1BB701FD0A2346CA4C5CF85460E13B67CF0A117358FF37BE0238AE3F68E0PC11I" TargetMode="External"/><Relationship Id="rId60" Type="http://schemas.openxmlformats.org/officeDocument/2006/relationships/hyperlink" Target="consultantplus://offline/ref=61316F9A6F555027F47A4419C9200EDA2E5C9912D787ABEEA65F1BB701FD0A2346CA4C5CF85668E73B67CF0A117358FF37BE0238AE3F68E0PC11I" TargetMode="External"/><Relationship Id="rId65" Type="http://schemas.openxmlformats.org/officeDocument/2006/relationships/hyperlink" Target="consultantplus://offline/ref=61316F9A6F555027F47A4419C9200EDA2E5C9912D787ABEEA65F1BB701FD0A2346CA4C5CF95869E13C67CF0A117358FF37BE0238AE3F68E0PC11I" TargetMode="External"/><Relationship Id="rId73" Type="http://schemas.openxmlformats.org/officeDocument/2006/relationships/hyperlink" Target="consultantplus://offline/ref=61316F9A6F555027F47A4419C9200EDA2E5C9912D787ABEEA65F1BB701FD0A2346CA4C5CF85461EC3F67CF0A117358FF37BE0238AE3F68E0PC11I" TargetMode="External"/><Relationship Id="rId78" Type="http://schemas.openxmlformats.org/officeDocument/2006/relationships/hyperlink" Target="consultantplus://offline/ref=61316F9A6F555027F47A4419C9200EDA2E5C9912D787ABEEA65F1BB701FD0A2346CA4C5CF85460E43967CF0A117358FF37BE0238AE3F68E0PC11I" TargetMode="External"/><Relationship Id="rId81" Type="http://schemas.openxmlformats.org/officeDocument/2006/relationships/hyperlink" Target="consultantplus://offline/ref=61316F9A6F555027F47A4419C9200EDA2E5C9912D787ABEEA65F1BB701FD0A2346CA4C5CF85460E73D67CF0A117358FF37BE0238AE3F68E0PC11I" TargetMode="External"/><Relationship Id="rId86" Type="http://schemas.openxmlformats.org/officeDocument/2006/relationships/hyperlink" Target="consultantplus://offline/ref=61316F9A6F555027F47A4419C9200EDA2E5C9912D787ABEEA65F1BB701FD0A2346CA4C5CF85766EC3F67CF0A117358FF37BE0238AE3F68E0PC11I" TargetMode="External"/><Relationship Id="rId94" Type="http://schemas.openxmlformats.org/officeDocument/2006/relationships/hyperlink" Target="consultantplus://offline/ref=61316F9A6F555027F47A4419C9200EDA2E5C9912D787ABEEA65F1BB701FD0A2346CA4C5CF85960E63D67CF0A117358FF37BE0238AE3F68E0PC11I" TargetMode="External"/><Relationship Id="rId99" Type="http://schemas.openxmlformats.org/officeDocument/2006/relationships/hyperlink" Target="consultantplus://offline/ref=61316F9A6F555027F47A4419C9200EDA2E5C9912D787ABEEA65F1BB701FD0A2346CA4C5CF85668E53967CF0A117358FF37BE0238AE3F68E0PC11I" TargetMode="External"/><Relationship Id="rId101" Type="http://schemas.openxmlformats.org/officeDocument/2006/relationships/hyperlink" Target="consultantplus://offline/ref=61316F9A6F555027F47A4419C9200EDA2E5C9912D787ABEEA65F1BB701FD0A2346CA4C5CF85669E03567CF0A117358FF37BE0238AE3F68E0PC11I" TargetMode="External"/><Relationship Id="rId122" Type="http://schemas.openxmlformats.org/officeDocument/2006/relationships/hyperlink" Target="consultantplus://offline/ref=61316F9A6F555027F47A4419C9200EDA2E5C9912D787ABEEA65F1BB701FD0A2346CA4C5CF95369E73D67CF0A117358FF37BE0238AE3F68E0PC11I" TargetMode="External"/><Relationship Id="rId130" Type="http://schemas.openxmlformats.org/officeDocument/2006/relationships/hyperlink" Target="consultantplus://offline/ref=61316F9A6F555027F47A4419C9200EDA2E5C9912D787ABEEA65F1BB701FD0A2346CA4C5CF95368E63967CF0A117358FF37BE0238AE3F68E0PC11I" TargetMode="External"/><Relationship Id="rId135" Type="http://schemas.openxmlformats.org/officeDocument/2006/relationships/hyperlink" Target="consultantplus://offline/ref=61316F9A6F555027F47A4419C9200EDA2E5C9912D787ABEEA65F1BB701FD0A2346CA4C5CF95563E13967CF0A117358FF37BE0238AE3F68E0PC11I" TargetMode="External"/><Relationship Id="rId143" Type="http://schemas.openxmlformats.org/officeDocument/2006/relationships/hyperlink" Target="consultantplus://offline/ref=61316F9A6F555027F47A4419C9200EDA2E5C9912D787ABEEA65F1BB701FD0A2346CA4C5CF85167E23467CF0A117358FF37BE0238AE3F68E0PC11I" TargetMode="External"/><Relationship Id="rId148" Type="http://schemas.openxmlformats.org/officeDocument/2006/relationships/hyperlink" Target="consultantplus://offline/ref=61316F9A6F555027F47A4419C9200EDA2E5C9912D787ABEEA65F1BB701FD0A2346CA4C5CF95460EC3567CF0A117358FF37BE0238AE3F68E0PC11I" TargetMode="External"/><Relationship Id="rId151" Type="http://schemas.openxmlformats.org/officeDocument/2006/relationships/hyperlink" Target="consultantplus://offline/ref=61316F9A6F555027F47A4419C9200EDA2E5C9912D787ABEEA65F1BB701FD0A2346CA4C5CF95463E73B67CF0A117358FF37BE0238AE3F68E0PC11I" TargetMode="External"/><Relationship Id="rId156" Type="http://schemas.openxmlformats.org/officeDocument/2006/relationships/hyperlink" Target="consultantplus://offline/ref=61316F9A6F555027F47A4419C9200EDA2E5C9912D787ABEEA65F1BB701FD0A2346CA4C5CF85668ED3D67CF0A117358FF37BE0238AE3F68E0PC11I" TargetMode="External"/><Relationship Id="rId164" Type="http://schemas.openxmlformats.org/officeDocument/2006/relationships/hyperlink" Target="consultantplus://offline/ref=61316F9A6F555027F47A4419C9200EDA2E5C9912D787ABEEA65F1BB701FD0A2346CA4C5CF85668ED3567CF0A117358FF37BE0238AE3F68E0PC11I" TargetMode="External"/><Relationship Id="rId4" Type="http://schemas.openxmlformats.org/officeDocument/2006/relationships/hyperlink" Target="consultantplus://offline/ref=61316F9A6F555027F47A4419C9200EDA2E5C9912D787ABEEA65F1BB701FD0A2346CA4C5CF95862ED3867CF0A117358FF37BE0238AE3F68E0PC11I" TargetMode="External"/><Relationship Id="rId9" Type="http://schemas.openxmlformats.org/officeDocument/2006/relationships/hyperlink" Target="consultantplus://offline/ref=61316F9A6F555027F47A4419C9200EDA2E5C9912D787ABEEA65F1BB701FD0A2346CA4C5CF85361E53A67CF0A117358FF37BE0238AE3F68E0PC11I" TargetMode="External"/><Relationship Id="rId13" Type="http://schemas.openxmlformats.org/officeDocument/2006/relationships/hyperlink" Target="consultantplus://offline/ref=61316F9A6F555027F47A4419C9200EDA2E5C9912D787ABEEA65F1BB701FD0A2346CA4C5CF95467E73567CF0A117358FF37BE0238AE3F68E0PC11I" TargetMode="External"/><Relationship Id="rId18" Type="http://schemas.openxmlformats.org/officeDocument/2006/relationships/hyperlink" Target="consultantplus://offline/ref=61316F9A6F555027F47A4419C9200EDA2E5C9912D787ABEEA65F1BB701FD0A2346CA4C5CF95869E63E67CF0A117358FF37BE0238AE3F68E0PC11I" TargetMode="External"/><Relationship Id="rId39" Type="http://schemas.openxmlformats.org/officeDocument/2006/relationships/hyperlink" Target="consultantplus://offline/ref=61316F9A6F555027F47A4419C9200EDA2E5C9912D787ABEEA65F1BB701FD0A2346CA4C5CF85669E63F67CF0A117358FF37BE0238AE3F68E0PC11I" TargetMode="External"/><Relationship Id="rId109" Type="http://schemas.openxmlformats.org/officeDocument/2006/relationships/hyperlink" Target="consultantplus://offline/ref=61316F9A6F555027F47A4419C9200EDA2E5C9912D787ABEEA65F1BB701FD0A2346CA4C5CF85668E43F67CF0A117358FF37BE0238AE3F68E0PC11I" TargetMode="External"/><Relationship Id="rId34" Type="http://schemas.openxmlformats.org/officeDocument/2006/relationships/hyperlink" Target="consultantplus://offline/ref=61316F9A6F555027F47A4419C9200EDA2E5C9912D787ABEEA65F1BB701FD0A2346CA4C5CF85460E63567CF0A117358FF37BE0238AE3F68E0PC11I" TargetMode="External"/><Relationship Id="rId50" Type="http://schemas.openxmlformats.org/officeDocument/2006/relationships/hyperlink" Target="consultantplus://offline/ref=61316F9A6F555027F47A4419C9200EDA2E5C9912D787ABEEA65F1BB701FD0A2346CA4C5CF85669E33F67CF0A117358FF37BE0238AE3F68E0PC11I" TargetMode="External"/><Relationship Id="rId55" Type="http://schemas.openxmlformats.org/officeDocument/2006/relationships/hyperlink" Target="consultantplus://offline/ref=61316F9A6F555027F47A4419C9200EDA2E5C9912D787ABEEA65F1BB701FD0A2346CA4C5CF85669EC3F67CF0A117358FF37BE0238AE3F68E0PC11I" TargetMode="External"/><Relationship Id="rId76" Type="http://schemas.openxmlformats.org/officeDocument/2006/relationships/hyperlink" Target="consultantplus://offline/ref=61316F9A6F555027F47A4419C9200EDA2E5C9912D787ABEEA65F1BB701FD0A2346CA4C5CF85460E53967CF0A117358FF37BE0238AE3F68E0PC11I" TargetMode="External"/><Relationship Id="rId97" Type="http://schemas.openxmlformats.org/officeDocument/2006/relationships/hyperlink" Target="consultantplus://offline/ref=61316F9A6F555027F47A4419C9200EDA2E5C9912D787ABEEA65F1BB701FD0A2346CA4C5CF85669E73D67CF0A117358FF37BE0238AE3F68E0PC11I" TargetMode="External"/><Relationship Id="rId104" Type="http://schemas.openxmlformats.org/officeDocument/2006/relationships/hyperlink" Target="consultantplus://offline/ref=61316F9A6F555027F47A4419C9200EDA2E5C9912D787ABEEA65F1BB701FD0A2346CA4C5CF85669E23B67CF0A117358FF37BE0238AE3F68E0PC11I" TargetMode="External"/><Relationship Id="rId120" Type="http://schemas.openxmlformats.org/officeDocument/2006/relationships/hyperlink" Target="consultantplus://offline/ref=61316F9A6F555027F47A4419C9200EDA2E5C9912D787ABEEA65F1BB701FD0A2346CA4C5CF95061E23967CF0A117358FF37BE0238AE3F68E0PC11I" TargetMode="External"/><Relationship Id="rId125" Type="http://schemas.openxmlformats.org/officeDocument/2006/relationships/hyperlink" Target="consultantplus://offline/ref=61316F9A6F555027F47A4419C9200EDA2E5C9912D787ABEEA65F1BB701FD0A2346CA4C5CF95368E73F67CF0A117358FF37BE0238AE3F68E0PC11I" TargetMode="External"/><Relationship Id="rId141" Type="http://schemas.openxmlformats.org/officeDocument/2006/relationships/hyperlink" Target="consultantplus://offline/ref=61316F9A6F555027F47A4419C9200EDA2E5C9912D787ABEEA65F1BB701FD0A2346CA4C5CF85167E33E67CF0A117358FF37BE0238AE3F68E0PC11I" TargetMode="External"/><Relationship Id="rId146" Type="http://schemas.openxmlformats.org/officeDocument/2006/relationships/hyperlink" Target="consultantplus://offline/ref=61316F9A6F555027F47A4419C9200EDA2E5C9912D787ABEEA65F1BB701FD0A2346CA4C5CF95463E23F67CF0A117358FF37BE0238AE3F68E0PC11I" TargetMode="External"/><Relationship Id="rId7" Type="http://schemas.openxmlformats.org/officeDocument/2006/relationships/hyperlink" Target="consultantplus://offline/ref=61316F9A6F555027F47A4419C9200EDA2E5C9912D787ABEEA65F1BB701FD0A2346CA4C5CF85364E63A67CF0A117358FF37BE0238AE3F68E0PC11I" TargetMode="External"/><Relationship Id="rId71" Type="http://schemas.openxmlformats.org/officeDocument/2006/relationships/hyperlink" Target="consultantplus://offline/ref=61316F9A6F555027F47A4419C9200EDA2E5C9912D787ABEEA65F1BB701FD0A2346CA4C5CF85766EC3D67CF0A117358FF37BE0238AE3F68E0PC11I" TargetMode="External"/><Relationship Id="rId92" Type="http://schemas.openxmlformats.org/officeDocument/2006/relationships/hyperlink" Target="consultantplus://offline/ref=61316F9A6F555027F47A4419C9200EDA2E5C9912D787ABEEA65F1BB701FD0A2346CA4C5CF85768E23D67CF0A117358FF37BE0238AE3F68E0PC11I" TargetMode="External"/><Relationship Id="rId162" Type="http://schemas.openxmlformats.org/officeDocument/2006/relationships/hyperlink" Target="consultantplus://offline/ref=61316F9A6F555027F47A4419C9200EDA2E5C9912D787ABEEA65F1BB701FD0A2346CA4C5CF85460E13D67CF0A117358FF37BE0238AE3F68E0PC11I" TargetMode="External"/><Relationship Id="rId2" Type="http://schemas.openxmlformats.org/officeDocument/2006/relationships/hyperlink" Target="consultantplus://offline/ref=61316F9A6F555027F47A4419C9200EDA2E5C9912D787ABEEA65F1BB701FD0A2346CA4C5CF85760E33967CF0A117358FF37BE0238AE3F68E0PC11I" TargetMode="External"/><Relationship Id="rId29" Type="http://schemas.openxmlformats.org/officeDocument/2006/relationships/hyperlink" Target="consultantplus://offline/ref=61316F9A6F555027F47A4419C9200EDA2E5C9912D787ABEEA65F1BB701FD0A2346CA4C5CF85169E63E67CF0A117358FF37BE0238AE3F68E0PC11I" TargetMode="External"/><Relationship Id="rId24" Type="http://schemas.openxmlformats.org/officeDocument/2006/relationships/hyperlink" Target="consultantplus://offline/ref=61316F9A6F555027F47A4419C9200EDA2E5C9912D787ABEEA65F1BB701FD0A2346CA4C5CF95869E73867CF0A117358FF37BE0238AE3F68E0PC11I" TargetMode="External"/><Relationship Id="rId40" Type="http://schemas.openxmlformats.org/officeDocument/2006/relationships/hyperlink" Target="consultantplus://offline/ref=61316F9A6F555027F47A4419C9200EDA2E5C9912D787ABEEA65F1BB701FD0A2346CA4C5CF85669E63967CF0A117358FF37BE0238AE3F68E0PC11I" TargetMode="External"/><Relationship Id="rId45" Type="http://schemas.openxmlformats.org/officeDocument/2006/relationships/hyperlink" Target="consultantplus://offline/ref=61316F9A6F555027F47A4419C9200EDA2E5C9912D787ABEEA65F1BB701FD0A2346CA4C5CF85669E13B67CF0A117358FF37BE0238AE3F68E0PC11I" TargetMode="External"/><Relationship Id="rId66" Type="http://schemas.openxmlformats.org/officeDocument/2006/relationships/hyperlink" Target="consultantplus://offline/ref=61316F9A6F555027F47A4419C9200EDA2E5C9912D787ABEEA65F1BB701FD0A2346CA4C5CF95869E13E67CF0A117358FF37BE0238AE3F68E0PC11I" TargetMode="External"/><Relationship Id="rId87" Type="http://schemas.openxmlformats.org/officeDocument/2006/relationships/hyperlink" Target="consultantplus://offline/ref=61316F9A6F555027F47A4419C9200EDA2E5C9912D787ABEEA65F1BB701FD0A2346CA4C5CF85769E23D67CF0A117358FF37BE0238AE3F68E0PC11I" TargetMode="External"/><Relationship Id="rId110" Type="http://schemas.openxmlformats.org/officeDocument/2006/relationships/hyperlink" Target="consultantplus://offline/ref=61316F9A6F555027F47A4419C9200EDA2E5C9912D787ABEEA65F1BB701FD0A2346CA4C5CF85960E43B67CF0A117358FF37BE0238AE3F68E0PC11I" TargetMode="External"/><Relationship Id="rId115" Type="http://schemas.openxmlformats.org/officeDocument/2006/relationships/hyperlink" Target="consultantplus://offline/ref=61316F9A6F555027F47A4419C9200EDA2E5C9912D787ABEEA65F1BB701FD0A2346CA4C5CF85960E63967CF0A117358FF37BE0238AE3F68E0PC11I" TargetMode="External"/><Relationship Id="rId131" Type="http://schemas.openxmlformats.org/officeDocument/2006/relationships/hyperlink" Target="consultantplus://offline/ref=61316F9A6F555027F47A4419C9200EDA2E5C9912D787ABEEA65F1BB701FD0A2346CA4C5CF95368E63B67CF0A117358FF37BE0238AE3F68E0PC11I" TargetMode="External"/><Relationship Id="rId136" Type="http://schemas.openxmlformats.org/officeDocument/2006/relationships/hyperlink" Target="consultantplus://offline/ref=61316F9A6F555027F47A4419C9200EDA2E5C9912D787ABEEA65F1BB701FD0A2346CA4C5CF95565ED3567CF0A117358FF37BE0238AE3F68E0PC11I" TargetMode="External"/><Relationship Id="rId157" Type="http://schemas.openxmlformats.org/officeDocument/2006/relationships/hyperlink" Target="consultantplus://offline/ref=61316F9A6F555027F47A4419C9200EDA2E5C9912D787ABEEA65F1BB701FD0A2346CA4C5CFA5169E53E67CF0A117358FF37BE0238AE3F68E0PC11I" TargetMode="External"/><Relationship Id="rId61" Type="http://schemas.openxmlformats.org/officeDocument/2006/relationships/hyperlink" Target="consultantplus://offline/ref=61316F9A6F555027F47A4419C9200EDA2E5C9912D787ABEEA65F1BB701FD0A2346CA4C5CF85668E73567CF0A117358FF37BE0238AE3F68E0PC11I" TargetMode="External"/><Relationship Id="rId82" Type="http://schemas.openxmlformats.org/officeDocument/2006/relationships/hyperlink" Target="consultantplus://offline/ref=61316F9A6F555027F47A4419C9200EDA2E5C9912D787ABEEA65F1BB701FD0A2346CA4C5CF85460E73B67CF0A117358FF37BE0238AE3F68E0PC11I" TargetMode="External"/><Relationship Id="rId152" Type="http://schemas.openxmlformats.org/officeDocument/2006/relationships/hyperlink" Target="consultantplus://offline/ref=61316F9A6F555027F47A4419C9200EDA2E5C9912D787ABEEA65F1BB701FD0A2346CA4C5CF95463E63967CF0A117358FF37BE0238AE3F68E0PC11I" TargetMode="External"/><Relationship Id="rId19" Type="http://schemas.openxmlformats.org/officeDocument/2006/relationships/hyperlink" Target="consultantplus://offline/ref=61316F9A6F555027F47A4419C9200EDA2E5C9912D787ABEEA65F1BB701FD0A2346CA4C5CF95869E63867CF0A117358FF37BE0238AE3F68E0PC11I" TargetMode="External"/><Relationship Id="rId14" Type="http://schemas.openxmlformats.org/officeDocument/2006/relationships/hyperlink" Target="consultantplus://offline/ref=61316F9A6F555027F47A4419C9200EDA2E5C9912D787ABEEA65F1BB701FD0A2346CA4C5CF85065E33467CF0A117358FF37BE0238AE3F68E0PC11I" TargetMode="External"/><Relationship Id="rId30" Type="http://schemas.openxmlformats.org/officeDocument/2006/relationships/hyperlink" Target="consultantplus://offline/ref=61316F9A6F555027F47A4419C9200EDA2E5C9912D787ABEEA65F1BB701FD0A2346CA4C5CF85460E53567CF0A117358FF37BE0238AE3F68E0PC11I" TargetMode="External"/><Relationship Id="rId35" Type="http://schemas.openxmlformats.org/officeDocument/2006/relationships/hyperlink" Target="consultantplus://offline/ref=61316F9A6F555027F47A4419C9200EDA2E5C9912D787ABEEA65F1BB701FD0A2346CA4C5CF85766EC3967CF0A117358FF37BE0238AE3F68E0PC11I" TargetMode="External"/><Relationship Id="rId56" Type="http://schemas.openxmlformats.org/officeDocument/2006/relationships/hyperlink" Target="consultantplus://offline/ref=61316F9A6F555027F47A4419C9200EDA2E5C9912D787ABEEA65F1BB701FD0A2346CA4C5CF85669EC3B67CF0A117358FF37BE0238AE3F68E0PC11I" TargetMode="External"/><Relationship Id="rId77" Type="http://schemas.openxmlformats.org/officeDocument/2006/relationships/hyperlink" Target="consultantplus://offline/ref=61316F9A6F555027F47A4419C9200EDA2E5C9912D787ABEEA65F1BB701FD0A2346CA4C5CF85460E53B67CF0A117358FF37BE0238AE3F68E0PC11I" TargetMode="External"/><Relationship Id="rId100" Type="http://schemas.openxmlformats.org/officeDocument/2006/relationships/hyperlink" Target="consultantplus://offline/ref=61316F9A6F555027F47A4419C9200EDA2E5C9912D787ABEEA65F1BB701FD0A2346CA4C5CF85668E13567CF0A117358FF37BE0238AE3F68E0PC11I" TargetMode="External"/><Relationship Id="rId105" Type="http://schemas.openxmlformats.org/officeDocument/2006/relationships/hyperlink" Target="consultantplus://offline/ref=61316F9A6F555027F47A4419C9200EDA2E5C9912D787ABEEA65F1BB701FD0A2346CA4C5CF85669E23567CF0A117358FF37BE0238AE3F68E0PC11I" TargetMode="External"/><Relationship Id="rId126" Type="http://schemas.openxmlformats.org/officeDocument/2006/relationships/hyperlink" Target="consultantplus://offline/ref=61316F9A6F555027F47A4419C9200EDA2E5C9912D787ABEEA65F1BB701FD0A2346CA4C5CF95368E73967CF0A117358FF37BE0238AE3F68E0PC11I" TargetMode="External"/><Relationship Id="rId147" Type="http://schemas.openxmlformats.org/officeDocument/2006/relationships/hyperlink" Target="consultantplus://offline/ref=61316F9A6F555027F47A4419C9200EDA2E5C9912D787ABEEA65F1BB701FD0A2346CA4C5CF95460E73F67CF0A117358FF37BE0238AE3F68E0PC11I" TargetMode="External"/><Relationship Id="rId8" Type="http://schemas.openxmlformats.org/officeDocument/2006/relationships/hyperlink" Target="consultantplus://offline/ref=61316F9A6F555027F47A4419C9200EDA2E5C9912D787ABEEA65F1BB701FD0A2346CA4C5CF85361E73E67CF0A117358FF37BE0238AE3F68E0PC11I" TargetMode="External"/><Relationship Id="rId51" Type="http://schemas.openxmlformats.org/officeDocument/2006/relationships/hyperlink" Target="consultantplus://offline/ref=61316F9A6F555027F47A4419C9200EDA2E5C9912D787ABEEA65F1BB701FD0A2346CA4C5CF85669E33967CF0A117358FF37BE0238AE3F68E0PC11I" TargetMode="External"/><Relationship Id="rId72" Type="http://schemas.openxmlformats.org/officeDocument/2006/relationships/hyperlink" Target="consultantplus://offline/ref=61316F9A6F555027F47A4419C9200EDA2E5C9912D787ABEEA65F1BB701FD0A2346CA4C5CF85461EC3D67CF0A117358FF37BE0238AE3F68E0PC11I" TargetMode="External"/><Relationship Id="rId93" Type="http://schemas.openxmlformats.org/officeDocument/2006/relationships/hyperlink" Target="consultantplus://offline/ref=61316F9A6F555027F47A4419C9200EDA2E5C9912D787ABEEA65F1BB701FD0A2346CA4C5CF85664ED3F67CF0A117358FF37BE0238AE3F68E0PC11I" TargetMode="External"/><Relationship Id="rId98" Type="http://schemas.openxmlformats.org/officeDocument/2006/relationships/hyperlink" Target="consultantplus://offline/ref=61316F9A6F555027F47A4419C9200EDA2E5C9912D787ABEEA65F1BB701FD0A2346CA4C5CF85669E73F67CF0A117358FF37BE0238AE3F68E0PC11I" TargetMode="External"/><Relationship Id="rId121" Type="http://schemas.openxmlformats.org/officeDocument/2006/relationships/hyperlink" Target="consultantplus://offline/ref=61316F9A6F555027F47A4419C9200EDA2E5C9912D787ABEEA65F1BB701FD0A2346CA4C5CF95369E43D67CF0A117358FF37BE0238AE3F68E0PC11I" TargetMode="External"/><Relationship Id="rId142" Type="http://schemas.openxmlformats.org/officeDocument/2006/relationships/hyperlink" Target="consultantplus://offline/ref=61316F9A6F555027F47A4419C9200EDA2E5C9912D787ABEEA65F1BB701FD0A2346CA4C5CF95460E23567CF0A117358FF37BE0238AE3F68E0PC11I" TargetMode="External"/><Relationship Id="rId163" Type="http://schemas.openxmlformats.org/officeDocument/2006/relationships/hyperlink" Target="consultantplus://offline/ref=61316F9A6F555027F47A4419C9200EDA2E5C9912D787ABEEA65F1BB701FD0A2346CA4C5CF85764ED3D67CF0A117358FF37BE0238AE3F68E0PC11I" TargetMode="External"/><Relationship Id="rId3" Type="http://schemas.openxmlformats.org/officeDocument/2006/relationships/hyperlink" Target="consultantplus://offline/ref=61316F9A6F555027F47A4419C9200EDA2E5C9912D787ABEEA65F1BB701FD0A2346CA4C5CF85760E33B67CF0A117358FF37BE0238AE3F68E0PC11I" TargetMode="External"/><Relationship Id="rId25" Type="http://schemas.openxmlformats.org/officeDocument/2006/relationships/hyperlink" Target="consultantplus://offline/ref=61316F9A6F555027F47A4419C9200EDA2E5C9912D787ABEEA65F1BB701FD0A2346CA4C5CF95869E73A67CF0A117358FF37BE0238AE3F68E0PC11I" TargetMode="External"/><Relationship Id="rId46" Type="http://schemas.openxmlformats.org/officeDocument/2006/relationships/hyperlink" Target="consultantplus://offline/ref=61316F9A6F555027F47A4419C9200EDA2E5C9912D787ABEEA65F1BB701FD0A2346CA4C5CF85669E13567CF0A117358FF37BE0238AE3F68E0PC11I" TargetMode="External"/><Relationship Id="rId67" Type="http://schemas.openxmlformats.org/officeDocument/2006/relationships/hyperlink" Target="consultantplus://offline/ref=61316F9A6F555027F47A4419C9200EDA2E5C9912D787ABEEA65F1BB701FD0A2346CA4C5CF85461E13967CF0A117358FF37BE0238AE3F68E0PC11I" TargetMode="External"/><Relationship Id="rId116" Type="http://schemas.openxmlformats.org/officeDocument/2006/relationships/hyperlink" Target="consultantplus://offline/ref=61316F9A6F555027F47A4419C9200EDA2E5C9912D787ABEEA65F1BB701FD0A2346CA4C5CF85669E33B67CF0A117358FF37BE0238AE3F68E0PC11I" TargetMode="External"/><Relationship Id="rId137" Type="http://schemas.openxmlformats.org/officeDocument/2006/relationships/hyperlink" Target="consultantplus://offline/ref=61316F9A6F555027F47A4419C9200EDA2E5C9912D787ABEEA65F1BB701FD0A2346CA4C5CF95565EC3F67CF0A117358FF37BE0238AE3F68E0PC11I" TargetMode="External"/><Relationship Id="rId158" Type="http://schemas.openxmlformats.org/officeDocument/2006/relationships/hyperlink" Target="consultantplus://offline/ref=61316F9A6F555027F47A4419C9200EDA2E5C9912D787ABEEA65F1BB701FD0A2346CA4C5CFA5169E43867CF0A117358FF37BE0238AE3F68E0PC11I" TargetMode="External"/><Relationship Id="rId20" Type="http://schemas.openxmlformats.org/officeDocument/2006/relationships/hyperlink" Target="consultantplus://offline/ref=61316F9A6F555027F47A4419C9200EDA2E5C9912D787ABEEA65F1BB701FD0A2346CA4C5CFA5169E43E67CF0A117358FF37BE0238AE3F68E0PC11I" TargetMode="External"/><Relationship Id="rId41" Type="http://schemas.openxmlformats.org/officeDocument/2006/relationships/hyperlink" Target="consultantplus://offline/ref=61316F9A6F555027F47A4419C9200EDA2E5C9912D787ABEEA65F1BB701FD0A2346CA4C5CF85669E63B67CF0A117358FF37BE0238AE3F68E0PC11I" TargetMode="External"/><Relationship Id="rId62" Type="http://schemas.openxmlformats.org/officeDocument/2006/relationships/hyperlink" Target="consultantplus://offline/ref=61316F9A6F555027F47A4419C9200EDA2E5C9912D787ABEEA65F1BB701FD0A2346CA4C5CF85668E13B67CF0A117358FF37BE0238AE3F68E0PC11I" TargetMode="External"/><Relationship Id="rId83" Type="http://schemas.openxmlformats.org/officeDocument/2006/relationships/hyperlink" Target="consultantplus://offline/ref=61316F9A6F555027F47A4419C9200EDA2E5C9912D787ABEEA65F1BB701FD0A2346CA4C5CF85460E73567CF0A117358FF37BE0238AE3F68E0PC11I" TargetMode="External"/><Relationship Id="rId88" Type="http://schemas.openxmlformats.org/officeDocument/2006/relationships/hyperlink" Target="consultantplus://offline/ref=61316F9A6F555027F47A4419C9200EDA2E5C9912D787ABEEA65F1BB701FD0A2346CA4C5CF85769EC3967CF0A117358FF37BE0238AE3F68E0PC11I" TargetMode="External"/><Relationship Id="rId111" Type="http://schemas.openxmlformats.org/officeDocument/2006/relationships/hyperlink" Target="consultantplus://offline/ref=61316F9A6F555027F47A4419C9200EDA2E5C9912D787ABEEA65F1BB701FD0A2346CA4C5CF85668E13967CF0A117358FF37BE0238AE3F68E0PC11I" TargetMode="External"/><Relationship Id="rId132" Type="http://schemas.openxmlformats.org/officeDocument/2006/relationships/hyperlink" Target="consultantplus://offline/ref=61316F9A6F555027F47A4419C9200EDA2E5C9912D787ABEEA65F1BB701FD0A2346CA4C5CF95368E63567CF0A117358FF37BE0238AE3F68E0PC11I" TargetMode="External"/><Relationship Id="rId153" Type="http://schemas.openxmlformats.org/officeDocument/2006/relationships/hyperlink" Target="consultantplus://offline/ref=61316F9A6F555027F47A4419C9200EDA2E5C9912D787ABEEA65F1BB701FD0A2346CA4C5CF95463E13D67CF0A117358FF37BE0238AE3F68E0PC11I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1.bin"/><Relationship Id="rId7" Type="http://schemas.openxmlformats.org/officeDocument/2006/relationships/printerSettings" Target="../printerSettings/printerSettings155.bin"/><Relationship Id="rId2" Type="http://schemas.openxmlformats.org/officeDocument/2006/relationships/printerSettings" Target="../printerSettings/printerSettings150.bin"/><Relationship Id="rId1" Type="http://schemas.openxmlformats.org/officeDocument/2006/relationships/printerSettings" Target="../printerSettings/printerSettings149.bin"/><Relationship Id="rId6" Type="http://schemas.openxmlformats.org/officeDocument/2006/relationships/printerSettings" Target="../printerSettings/printerSettings154.bin"/><Relationship Id="rId5" Type="http://schemas.openxmlformats.org/officeDocument/2006/relationships/printerSettings" Target="../printerSettings/printerSettings153.bin"/><Relationship Id="rId4" Type="http://schemas.openxmlformats.org/officeDocument/2006/relationships/printerSettings" Target="../printerSettings/printerSettings152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8.bin"/><Relationship Id="rId2" Type="http://schemas.openxmlformats.org/officeDocument/2006/relationships/printerSettings" Target="../printerSettings/printerSettings157.bin"/><Relationship Id="rId1" Type="http://schemas.openxmlformats.org/officeDocument/2006/relationships/printerSettings" Target="../printerSettings/printerSettings156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1.bin"/><Relationship Id="rId7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60.bin"/><Relationship Id="rId1" Type="http://schemas.openxmlformats.org/officeDocument/2006/relationships/printerSettings" Target="../printerSettings/printerSettings159.bin"/><Relationship Id="rId6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6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13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12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11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3.bin"/><Relationship Id="rId10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2.bin"/><Relationship Id="rId9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5"/>
  <sheetViews>
    <sheetView topLeftCell="A37" workbookViewId="0">
      <selection activeCell="B11" sqref="B11"/>
    </sheetView>
  </sheetViews>
  <sheetFormatPr defaultRowHeight="15.75" x14ac:dyDescent="0.25"/>
  <cols>
    <col min="1" max="1" width="7.5703125" style="42" customWidth="1"/>
    <col min="2" max="2" width="82.42578125" style="42" customWidth="1"/>
    <col min="3" max="256" width="9.140625" style="42"/>
    <col min="257" max="257" width="7.5703125" style="42" customWidth="1"/>
    <col min="258" max="258" width="82.42578125" style="42" customWidth="1"/>
    <col min="259" max="512" width="9.140625" style="42"/>
    <col min="513" max="513" width="7.5703125" style="42" customWidth="1"/>
    <col min="514" max="514" width="82.42578125" style="42" customWidth="1"/>
    <col min="515" max="768" width="9.140625" style="42"/>
    <col min="769" max="769" width="7.5703125" style="42" customWidth="1"/>
    <col min="770" max="770" width="82.42578125" style="42" customWidth="1"/>
    <col min="771" max="1024" width="9.140625" style="42"/>
    <col min="1025" max="1025" width="7.5703125" style="42" customWidth="1"/>
    <col min="1026" max="1026" width="82.42578125" style="42" customWidth="1"/>
    <col min="1027" max="1280" width="9.140625" style="42"/>
    <col min="1281" max="1281" width="7.5703125" style="42" customWidth="1"/>
    <col min="1282" max="1282" width="82.42578125" style="42" customWidth="1"/>
    <col min="1283" max="1536" width="9.140625" style="42"/>
    <col min="1537" max="1537" width="7.5703125" style="42" customWidth="1"/>
    <col min="1538" max="1538" width="82.42578125" style="42" customWidth="1"/>
    <col min="1539" max="1792" width="9.140625" style="42"/>
    <col min="1793" max="1793" width="7.5703125" style="42" customWidth="1"/>
    <col min="1794" max="1794" width="82.42578125" style="42" customWidth="1"/>
    <col min="1795" max="2048" width="9.140625" style="42"/>
    <col min="2049" max="2049" width="7.5703125" style="42" customWidth="1"/>
    <col min="2050" max="2050" width="82.42578125" style="42" customWidth="1"/>
    <col min="2051" max="2304" width="9.140625" style="42"/>
    <col min="2305" max="2305" width="7.5703125" style="42" customWidth="1"/>
    <col min="2306" max="2306" width="82.42578125" style="42" customWidth="1"/>
    <col min="2307" max="2560" width="9.140625" style="42"/>
    <col min="2561" max="2561" width="7.5703125" style="42" customWidth="1"/>
    <col min="2562" max="2562" width="82.42578125" style="42" customWidth="1"/>
    <col min="2563" max="2816" width="9.140625" style="42"/>
    <col min="2817" max="2817" width="7.5703125" style="42" customWidth="1"/>
    <col min="2818" max="2818" width="82.42578125" style="42" customWidth="1"/>
    <col min="2819" max="3072" width="9.140625" style="42"/>
    <col min="3073" max="3073" width="7.5703125" style="42" customWidth="1"/>
    <col min="3074" max="3074" width="82.42578125" style="42" customWidth="1"/>
    <col min="3075" max="3328" width="9.140625" style="42"/>
    <col min="3329" max="3329" width="7.5703125" style="42" customWidth="1"/>
    <col min="3330" max="3330" width="82.42578125" style="42" customWidth="1"/>
    <col min="3331" max="3584" width="9.140625" style="42"/>
    <col min="3585" max="3585" width="7.5703125" style="42" customWidth="1"/>
    <col min="3586" max="3586" width="82.42578125" style="42" customWidth="1"/>
    <col min="3587" max="3840" width="9.140625" style="42"/>
    <col min="3841" max="3841" width="7.5703125" style="42" customWidth="1"/>
    <col min="3842" max="3842" width="82.42578125" style="42" customWidth="1"/>
    <col min="3843" max="4096" width="9.140625" style="42"/>
    <col min="4097" max="4097" width="7.5703125" style="42" customWidth="1"/>
    <col min="4098" max="4098" width="82.42578125" style="42" customWidth="1"/>
    <col min="4099" max="4352" width="9.140625" style="42"/>
    <col min="4353" max="4353" width="7.5703125" style="42" customWidth="1"/>
    <col min="4354" max="4354" width="82.42578125" style="42" customWidth="1"/>
    <col min="4355" max="4608" width="9.140625" style="42"/>
    <col min="4609" max="4609" width="7.5703125" style="42" customWidth="1"/>
    <col min="4610" max="4610" width="82.42578125" style="42" customWidth="1"/>
    <col min="4611" max="4864" width="9.140625" style="42"/>
    <col min="4865" max="4865" width="7.5703125" style="42" customWidth="1"/>
    <col min="4866" max="4866" width="82.42578125" style="42" customWidth="1"/>
    <col min="4867" max="5120" width="9.140625" style="42"/>
    <col min="5121" max="5121" width="7.5703125" style="42" customWidth="1"/>
    <col min="5122" max="5122" width="82.42578125" style="42" customWidth="1"/>
    <col min="5123" max="5376" width="9.140625" style="42"/>
    <col min="5377" max="5377" width="7.5703125" style="42" customWidth="1"/>
    <col min="5378" max="5378" width="82.42578125" style="42" customWidth="1"/>
    <col min="5379" max="5632" width="9.140625" style="42"/>
    <col min="5633" max="5633" width="7.5703125" style="42" customWidth="1"/>
    <col min="5634" max="5634" width="82.42578125" style="42" customWidth="1"/>
    <col min="5635" max="5888" width="9.140625" style="42"/>
    <col min="5889" max="5889" width="7.5703125" style="42" customWidth="1"/>
    <col min="5890" max="5890" width="82.42578125" style="42" customWidth="1"/>
    <col min="5891" max="6144" width="9.140625" style="42"/>
    <col min="6145" max="6145" width="7.5703125" style="42" customWidth="1"/>
    <col min="6146" max="6146" width="82.42578125" style="42" customWidth="1"/>
    <col min="6147" max="6400" width="9.140625" style="42"/>
    <col min="6401" max="6401" width="7.5703125" style="42" customWidth="1"/>
    <col min="6402" max="6402" width="82.42578125" style="42" customWidth="1"/>
    <col min="6403" max="6656" width="9.140625" style="42"/>
    <col min="6657" max="6657" width="7.5703125" style="42" customWidth="1"/>
    <col min="6658" max="6658" width="82.42578125" style="42" customWidth="1"/>
    <col min="6659" max="6912" width="9.140625" style="42"/>
    <col min="6913" max="6913" width="7.5703125" style="42" customWidth="1"/>
    <col min="6914" max="6914" width="82.42578125" style="42" customWidth="1"/>
    <col min="6915" max="7168" width="9.140625" style="42"/>
    <col min="7169" max="7169" width="7.5703125" style="42" customWidth="1"/>
    <col min="7170" max="7170" width="82.42578125" style="42" customWidth="1"/>
    <col min="7171" max="7424" width="9.140625" style="42"/>
    <col min="7425" max="7425" width="7.5703125" style="42" customWidth="1"/>
    <col min="7426" max="7426" width="82.42578125" style="42" customWidth="1"/>
    <col min="7427" max="7680" width="9.140625" style="42"/>
    <col min="7681" max="7681" width="7.5703125" style="42" customWidth="1"/>
    <col min="7682" max="7682" width="82.42578125" style="42" customWidth="1"/>
    <col min="7683" max="7936" width="9.140625" style="42"/>
    <col min="7937" max="7937" width="7.5703125" style="42" customWidth="1"/>
    <col min="7938" max="7938" width="82.42578125" style="42" customWidth="1"/>
    <col min="7939" max="8192" width="9.140625" style="42"/>
    <col min="8193" max="8193" width="7.5703125" style="42" customWidth="1"/>
    <col min="8194" max="8194" width="82.42578125" style="42" customWidth="1"/>
    <col min="8195" max="8448" width="9.140625" style="42"/>
    <col min="8449" max="8449" width="7.5703125" style="42" customWidth="1"/>
    <col min="8450" max="8450" width="82.42578125" style="42" customWidth="1"/>
    <col min="8451" max="8704" width="9.140625" style="42"/>
    <col min="8705" max="8705" width="7.5703125" style="42" customWidth="1"/>
    <col min="8706" max="8706" width="82.42578125" style="42" customWidth="1"/>
    <col min="8707" max="8960" width="9.140625" style="42"/>
    <col min="8961" max="8961" width="7.5703125" style="42" customWidth="1"/>
    <col min="8962" max="8962" width="82.42578125" style="42" customWidth="1"/>
    <col min="8963" max="9216" width="9.140625" style="42"/>
    <col min="9217" max="9217" width="7.5703125" style="42" customWidth="1"/>
    <col min="9218" max="9218" width="82.42578125" style="42" customWidth="1"/>
    <col min="9219" max="9472" width="9.140625" style="42"/>
    <col min="9473" max="9473" width="7.5703125" style="42" customWidth="1"/>
    <col min="9474" max="9474" width="82.42578125" style="42" customWidth="1"/>
    <col min="9475" max="9728" width="9.140625" style="42"/>
    <col min="9729" max="9729" width="7.5703125" style="42" customWidth="1"/>
    <col min="9730" max="9730" width="82.42578125" style="42" customWidth="1"/>
    <col min="9731" max="9984" width="9.140625" style="42"/>
    <col min="9985" max="9985" width="7.5703125" style="42" customWidth="1"/>
    <col min="9986" max="9986" width="82.42578125" style="42" customWidth="1"/>
    <col min="9987" max="10240" width="9.140625" style="42"/>
    <col min="10241" max="10241" width="7.5703125" style="42" customWidth="1"/>
    <col min="10242" max="10242" width="82.42578125" style="42" customWidth="1"/>
    <col min="10243" max="10496" width="9.140625" style="42"/>
    <col min="10497" max="10497" width="7.5703125" style="42" customWidth="1"/>
    <col min="10498" max="10498" width="82.42578125" style="42" customWidth="1"/>
    <col min="10499" max="10752" width="9.140625" style="42"/>
    <col min="10753" max="10753" width="7.5703125" style="42" customWidth="1"/>
    <col min="10754" max="10754" width="82.42578125" style="42" customWidth="1"/>
    <col min="10755" max="11008" width="9.140625" style="42"/>
    <col min="11009" max="11009" width="7.5703125" style="42" customWidth="1"/>
    <col min="11010" max="11010" width="82.42578125" style="42" customWidth="1"/>
    <col min="11011" max="11264" width="9.140625" style="42"/>
    <col min="11265" max="11265" width="7.5703125" style="42" customWidth="1"/>
    <col min="11266" max="11266" width="82.42578125" style="42" customWidth="1"/>
    <col min="11267" max="11520" width="9.140625" style="42"/>
    <col min="11521" max="11521" width="7.5703125" style="42" customWidth="1"/>
    <col min="11522" max="11522" width="82.42578125" style="42" customWidth="1"/>
    <col min="11523" max="11776" width="9.140625" style="42"/>
    <col min="11777" max="11777" width="7.5703125" style="42" customWidth="1"/>
    <col min="11778" max="11778" width="82.42578125" style="42" customWidth="1"/>
    <col min="11779" max="12032" width="9.140625" style="42"/>
    <col min="12033" max="12033" width="7.5703125" style="42" customWidth="1"/>
    <col min="12034" max="12034" width="82.42578125" style="42" customWidth="1"/>
    <col min="12035" max="12288" width="9.140625" style="42"/>
    <col min="12289" max="12289" width="7.5703125" style="42" customWidth="1"/>
    <col min="12290" max="12290" width="82.42578125" style="42" customWidth="1"/>
    <col min="12291" max="12544" width="9.140625" style="42"/>
    <col min="12545" max="12545" width="7.5703125" style="42" customWidth="1"/>
    <col min="12546" max="12546" width="82.42578125" style="42" customWidth="1"/>
    <col min="12547" max="12800" width="9.140625" style="42"/>
    <col min="12801" max="12801" width="7.5703125" style="42" customWidth="1"/>
    <col min="12802" max="12802" width="82.42578125" style="42" customWidth="1"/>
    <col min="12803" max="13056" width="9.140625" style="42"/>
    <col min="13057" max="13057" width="7.5703125" style="42" customWidth="1"/>
    <col min="13058" max="13058" width="82.42578125" style="42" customWidth="1"/>
    <col min="13059" max="13312" width="9.140625" style="42"/>
    <col min="13313" max="13313" width="7.5703125" style="42" customWidth="1"/>
    <col min="13314" max="13314" width="82.42578125" style="42" customWidth="1"/>
    <col min="13315" max="13568" width="9.140625" style="42"/>
    <col min="13569" max="13569" width="7.5703125" style="42" customWidth="1"/>
    <col min="13570" max="13570" width="82.42578125" style="42" customWidth="1"/>
    <col min="13571" max="13824" width="9.140625" style="42"/>
    <col min="13825" max="13825" width="7.5703125" style="42" customWidth="1"/>
    <col min="13826" max="13826" width="82.42578125" style="42" customWidth="1"/>
    <col min="13827" max="14080" width="9.140625" style="42"/>
    <col min="14081" max="14081" width="7.5703125" style="42" customWidth="1"/>
    <col min="14082" max="14082" width="82.42578125" style="42" customWidth="1"/>
    <col min="14083" max="14336" width="9.140625" style="42"/>
    <col min="14337" max="14337" width="7.5703125" style="42" customWidth="1"/>
    <col min="14338" max="14338" width="82.42578125" style="42" customWidth="1"/>
    <col min="14339" max="14592" width="9.140625" style="42"/>
    <col min="14593" max="14593" width="7.5703125" style="42" customWidth="1"/>
    <col min="14594" max="14594" width="82.42578125" style="42" customWidth="1"/>
    <col min="14595" max="14848" width="9.140625" style="42"/>
    <col min="14849" max="14849" width="7.5703125" style="42" customWidth="1"/>
    <col min="14850" max="14850" width="82.42578125" style="42" customWidth="1"/>
    <col min="14851" max="15104" width="9.140625" style="42"/>
    <col min="15105" max="15105" width="7.5703125" style="42" customWidth="1"/>
    <col min="15106" max="15106" width="82.42578125" style="42" customWidth="1"/>
    <col min="15107" max="15360" width="9.140625" style="42"/>
    <col min="15361" max="15361" width="7.5703125" style="42" customWidth="1"/>
    <col min="15362" max="15362" width="82.42578125" style="42" customWidth="1"/>
    <col min="15363" max="15616" width="9.140625" style="42"/>
    <col min="15617" max="15617" width="7.5703125" style="42" customWidth="1"/>
    <col min="15618" max="15618" width="82.42578125" style="42" customWidth="1"/>
    <col min="15619" max="15872" width="9.140625" style="42"/>
    <col min="15873" max="15873" width="7.5703125" style="42" customWidth="1"/>
    <col min="15874" max="15874" width="82.42578125" style="42" customWidth="1"/>
    <col min="15875" max="16128" width="9.140625" style="42"/>
    <col min="16129" max="16129" width="7.5703125" style="42" customWidth="1"/>
    <col min="16130" max="16130" width="82.42578125" style="42" customWidth="1"/>
    <col min="16131" max="16384" width="9.140625" style="42"/>
  </cols>
  <sheetData>
    <row r="1" spans="1:256" ht="48" customHeight="1" x14ac:dyDescent="0.25">
      <c r="B1" s="239" t="s">
        <v>1767</v>
      </c>
    </row>
    <row r="2" spans="1:256" x14ac:dyDescent="0.25">
      <c r="B2" s="239"/>
    </row>
    <row r="3" spans="1:256" ht="65.25" customHeight="1" x14ac:dyDescent="0.25">
      <c r="A3" s="333" t="s">
        <v>1732</v>
      </c>
      <c r="B3" s="334"/>
    </row>
    <row r="4" spans="1:256" s="241" customFormat="1" ht="33" customHeight="1" x14ac:dyDescent="0.25">
      <c r="A4" s="255" t="s">
        <v>1768</v>
      </c>
      <c r="B4" s="255" t="s">
        <v>495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s="241" customFormat="1" ht="15" x14ac:dyDescent="0.25">
      <c r="A5" s="236">
        <v>1</v>
      </c>
      <c r="B5" s="240" t="s">
        <v>11</v>
      </c>
    </row>
    <row r="6" spans="1:256" s="241" customFormat="1" ht="15" x14ac:dyDescent="0.25">
      <c r="A6" s="237"/>
      <c r="B6" s="242" t="s">
        <v>1733</v>
      </c>
    </row>
    <row r="7" spans="1:256" s="241" customFormat="1" ht="15" x14ac:dyDescent="0.25">
      <c r="A7" s="237">
        <v>2</v>
      </c>
      <c r="B7" s="243" t="s">
        <v>1734</v>
      </c>
    </row>
    <row r="8" spans="1:256" s="241" customFormat="1" ht="15" x14ac:dyDescent="0.25">
      <c r="A8" s="237">
        <v>3</v>
      </c>
      <c r="B8" s="243" t="s">
        <v>1735</v>
      </c>
    </row>
    <row r="9" spans="1:256" s="241" customFormat="1" ht="15" x14ac:dyDescent="0.25">
      <c r="A9" s="237">
        <v>4</v>
      </c>
      <c r="B9" s="243" t="s">
        <v>1736</v>
      </c>
    </row>
    <row r="10" spans="1:256" s="241" customFormat="1" ht="15" x14ac:dyDescent="0.25">
      <c r="A10" s="237">
        <v>5</v>
      </c>
      <c r="B10" s="243" t="s">
        <v>1737</v>
      </c>
    </row>
    <row r="11" spans="1:256" s="241" customFormat="1" ht="15" x14ac:dyDescent="0.25">
      <c r="A11" s="237">
        <v>6</v>
      </c>
      <c r="B11" s="243" t="s">
        <v>1738</v>
      </c>
    </row>
    <row r="12" spans="1:256" s="241" customFormat="1" ht="15" x14ac:dyDescent="0.25">
      <c r="A12" s="237">
        <v>7</v>
      </c>
      <c r="B12" s="243" t="s">
        <v>1739</v>
      </c>
    </row>
    <row r="13" spans="1:256" s="241" customFormat="1" ht="15" x14ac:dyDescent="0.25">
      <c r="A13" s="237">
        <v>8</v>
      </c>
      <c r="B13" s="243" t="s">
        <v>1740</v>
      </c>
    </row>
    <row r="14" spans="1:256" s="241" customFormat="1" ht="15" x14ac:dyDescent="0.25">
      <c r="A14" s="237">
        <v>9</v>
      </c>
      <c r="B14" s="243" t="s">
        <v>1741</v>
      </c>
    </row>
    <row r="15" spans="1:256" s="241" customFormat="1" ht="15" x14ac:dyDescent="0.25">
      <c r="A15" s="237"/>
      <c r="B15" s="242" t="s">
        <v>1742</v>
      </c>
    </row>
    <row r="16" spans="1:256" s="241" customFormat="1" ht="15" x14ac:dyDescent="0.25">
      <c r="A16" s="237">
        <v>10</v>
      </c>
      <c r="B16" s="243" t="s">
        <v>498</v>
      </c>
    </row>
    <row r="17" spans="1:2" s="241" customFormat="1" ht="15" x14ac:dyDescent="0.25">
      <c r="A17" s="237"/>
      <c r="B17" s="242" t="s">
        <v>1743</v>
      </c>
    </row>
    <row r="18" spans="1:2" s="241" customFormat="1" ht="15" x14ac:dyDescent="0.25">
      <c r="A18" s="237">
        <v>11</v>
      </c>
      <c r="B18" s="243" t="s">
        <v>508</v>
      </c>
    </row>
    <row r="19" spans="1:2" s="241" customFormat="1" ht="15" x14ac:dyDescent="0.25">
      <c r="A19" s="237">
        <v>12</v>
      </c>
      <c r="B19" s="243" t="s">
        <v>511</v>
      </c>
    </row>
    <row r="20" spans="1:2" s="241" customFormat="1" ht="15" x14ac:dyDescent="0.25">
      <c r="A20" s="237">
        <v>13</v>
      </c>
      <c r="B20" s="243" t="s">
        <v>16</v>
      </c>
    </row>
    <row r="21" spans="1:2" s="241" customFormat="1" ht="15" x14ac:dyDescent="0.25">
      <c r="A21" s="237"/>
      <c r="B21" s="242" t="s">
        <v>1744</v>
      </c>
    </row>
    <row r="22" spans="1:2" s="241" customFormat="1" ht="15" x14ac:dyDescent="0.25">
      <c r="A22" s="237">
        <v>14</v>
      </c>
      <c r="B22" s="243" t="s">
        <v>1745</v>
      </c>
    </row>
    <row r="23" spans="1:2" s="241" customFormat="1" ht="15" x14ac:dyDescent="0.25">
      <c r="A23" s="237"/>
      <c r="B23" s="242" t="s">
        <v>1746</v>
      </c>
    </row>
    <row r="24" spans="1:2" s="241" customFormat="1" ht="15" x14ac:dyDescent="0.25">
      <c r="A24" s="237">
        <v>15</v>
      </c>
      <c r="B24" s="243" t="s">
        <v>506</v>
      </c>
    </row>
    <row r="25" spans="1:2" s="241" customFormat="1" ht="15" x14ac:dyDescent="0.25">
      <c r="A25" s="237"/>
      <c r="B25" s="242" t="s">
        <v>1747</v>
      </c>
    </row>
    <row r="26" spans="1:2" s="241" customFormat="1" ht="15" x14ac:dyDescent="0.25">
      <c r="A26" s="237">
        <v>16</v>
      </c>
      <c r="B26" s="243" t="s">
        <v>699</v>
      </c>
    </row>
    <row r="27" spans="1:2" s="241" customFormat="1" ht="15" x14ac:dyDescent="0.25">
      <c r="A27" s="237">
        <v>17</v>
      </c>
      <c r="B27" s="243" t="s">
        <v>510</v>
      </c>
    </row>
    <row r="28" spans="1:2" s="241" customFormat="1" ht="15" x14ac:dyDescent="0.25">
      <c r="A28" s="237">
        <v>18</v>
      </c>
      <c r="B28" s="243" t="s">
        <v>6</v>
      </c>
    </row>
    <row r="29" spans="1:2" s="241" customFormat="1" ht="15" x14ac:dyDescent="0.25">
      <c r="A29" s="237">
        <v>19</v>
      </c>
      <c r="B29" s="243" t="s">
        <v>10</v>
      </c>
    </row>
    <row r="30" spans="1:2" s="241" customFormat="1" ht="15" x14ac:dyDescent="0.25">
      <c r="A30" s="237">
        <v>20</v>
      </c>
      <c r="B30" s="243" t="s">
        <v>4</v>
      </c>
    </row>
    <row r="31" spans="1:2" s="241" customFormat="1" ht="15" x14ac:dyDescent="0.25">
      <c r="A31" s="237">
        <v>21</v>
      </c>
      <c r="B31" s="243" t="s">
        <v>9</v>
      </c>
    </row>
    <row r="32" spans="1:2" s="241" customFormat="1" ht="15" x14ac:dyDescent="0.25">
      <c r="A32" s="237">
        <v>22</v>
      </c>
      <c r="B32" s="243" t="s">
        <v>594</v>
      </c>
    </row>
    <row r="33" spans="1:2" s="241" customFormat="1" ht="15" x14ac:dyDescent="0.25">
      <c r="A33" s="237"/>
      <c r="B33" s="242" t="s">
        <v>1748</v>
      </c>
    </row>
    <row r="34" spans="1:2" s="241" customFormat="1" ht="15" x14ac:dyDescent="0.25">
      <c r="A34" s="237">
        <v>23</v>
      </c>
      <c r="B34" s="243" t="s">
        <v>497</v>
      </c>
    </row>
    <row r="35" spans="1:2" s="241" customFormat="1" ht="15" x14ac:dyDescent="0.25">
      <c r="A35" s="237"/>
      <c r="B35" s="242" t="s">
        <v>1749</v>
      </c>
    </row>
    <row r="36" spans="1:2" s="241" customFormat="1" ht="15" x14ac:dyDescent="0.25">
      <c r="A36" s="237">
        <v>24</v>
      </c>
      <c r="B36" s="243" t="s">
        <v>5</v>
      </c>
    </row>
    <row r="37" spans="1:2" s="241" customFormat="1" ht="15" x14ac:dyDescent="0.25">
      <c r="A37" s="237"/>
      <c r="B37" s="242" t="s">
        <v>1750</v>
      </c>
    </row>
    <row r="38" spans="1:2" s="241" customFormat="1" ht="15" x14ac:dyDescent="0.25">
      <c r="A38" s="237">
        <v>25</v>
      </c>
      <c r="B38" s="243" t="s">
        <v>517</v>
      </c>
    </row>
    <row r="39" spans="1:2" s="241" customFormat="1" ht="15" x14ac:dyDescent="0.25">
      <c r="A39" s="237">
        <v>26</v>
      </c>
      <c r="B39" s="243" t="s">
        <v>1751</v>
      </c>
    </row>
    <row r="40" spans="1:2" s="241" customFormat="1" ht="15" x14ac:dyDescent="0.25">
      <c r="A40" s="237">
        <v>27</v>
      </c>
      <c r="B40" s="243" t="s">
        <v>1752</v>
      </c>
    </row>
    <row r="41" spans="1:2" s="241" customFormat="1" ht="15" x14ac:dyDescent="0.25">
      <c r="A41" s="237">
        <v>28</v>
      </c>
      <c r="B41" s="243" t="s">
        <v>8</v>
      </c>
    </row>
    <row r="42" spans="1:2" s="241" customFormat="1" ht="15" x14ac:dyDescent="0.25">
      <c r="A42" s="237"/>
      <c r="B42" s="242" t="s">
        <v>1753</v>
      </c>
    </row>
    <row r="43" spans="1:2" s="241" customFormat="1" ht="15" x14ac:dyDescent="0.25">
      <c r="A43" s="237">
        <v>29</v>
      </c>
      <c r="B43" s="243" t="s">
        <v>513</v>
      </c>
    </row>
    <row r="44" spans="1:2" s="241" customFormat="1" ht="15" x14ac:dyDescent="0.25">
      <c r="A44" s="237"/>
      <c r="B44" s="242" t="s">
        <v>1754</v>
      </c>
    </row>
    <row r="45" spans="1:2" s="241" customFormat="1" ht="15" x14ac:dyDescent="0.25">
      <c r="A45" s="237">
        <v>30</v>
      </c>
      <c r="B45" s="243" t="s">
        <v>501</v>
      </c>
    </row>
    <row r="46" spans="1:2" s="241" customFormat="1" ht="15" x14ac:dyDescent="0.25">
      <c r="A46" s="237"/>
      <c r="B46" s="242" t="s">
        <v>1755</v>
      </c>
    </row>
    <row r="47" spans="1:2" s="241" customFormat="1" ht="15" x14ac:dyDescent="0.25">
      <c r="A47" s="237">
        <v>31</v>
      </c>
      <c r="B47" s="243" t="s">
        <v>1756</v>
      </c>
    </row>
    <row r="48" spans="1:2" s="241" customFormat="1" ht="15" x14ac:dyDescent="0.25">
      <c r="A48" s="237">
        <v>32</v>
      </c>
      <c r="B48" s="243" t="s">
        <v>1757</v>
      </c>
    </row>
    <row r="49" spans="1:2" s="241" customFormat="1" ht="15" x14ac:dyDescent="0.25">
      <c r="A49" s="237">
        <v>33</v>
      </c>
      <c r="B49" s="243" t="s">
        <v>1758</v>
      </c>
    </row>
    <row r="50" spans="1:2" s="241" customFormat="1" ht="15" x14ac:dyDescent="0.25">
      <c r="A50" s="237">
        <v>34</v>
      </c>
      <c r="B50" s="243" t="s">
        <v>12</v>
      </c>
    </row>
    <row r="51" spans="1:2" s="241" customFormat="1" ht="15" x14ac:dyDescent="0.25">
      <c r="A51" s="237">
        <v>35</v>
      </c>
      <c r="B51" s="200" t="s">
        <v>1492</v>
      </c>
    </row>
    <row r="52" spans="1:2" s="241" customFormat="1" ht="15" x14ac:dyDescent="0.25">
      <c r="A52" s="237"/>
      <c r="B52" s="242" t="s">
        <v>1759</v>
      </c>
    </row>
    <row r="53" spans="1:2" s="241" customFormat="1" ht="15" x14ac:dyDescent="0.25">
      <c r="A53" s="237">
        <v>36</v>
      </c>
      <c r="B53" s="243" t="s">
        <v>3</v>
      </c>
    </row>
    <row r="54" spans="1:2" s="241" customFormat="1" ht="15" x14ac:dyDescent="0.25">
      <c r="A54" s="237"/>
      <c r="B54" s="242" t="s">
        <v>1760</v>
      </c>
    </row>
    <row r="55" spans="1:2" s="241" customFormat="1" ht="15" x14ac:dyDescent="0.25">
      <c r="A55" s="237">
        <v>37</v>
      </c>
      <c r="B55" s="243" t="s">
        <v>499</v>
      </c>
    </row>
    <row r="56" spans="1:2" s="241" customFormat="1" ht="15" x14ac:dyDescent="0.25">
      <c r="A56" s="237"/>
      <c r="B56" s="242" t="s">
        <v>1761</v>
      </c>
    </row>
    <row r="57" spans="1:2" s="241" customFormat="1" ht="15" x14ac:dyDescent="0.25">
      <c r="A57" s="237">
        <v>38</v>
      </c>
      <c r="B57" s="243" t="s">
        <v>2</v>
      </c>
    </row>
    <row r="58" spans="1:2" s="241" customFormat="1" ht="15" x14ac:dyDescent="0.25">
      <c r="A58" s="237"/>
      <c r="B58" s="242" t="s">
        <v>1762</v>
      </c>
    </row>
    <row r="59" spans="1:2" s="241" customFormat="1" ht="15" x14ac:dyDescent="0.25">
      <c r="A59" s="237">
        <v>39</v>
      </c>
      <c r="B59" s="243" t="s">
        <v>17</v>
      </c>
    </row>
    <row r="60" spans="1:2" s="241" customFormat="1" ht="15" x14ac:dyDescent="0.25">
      <c r="A60" s="237"/>
      <c r="B60" s="242" t="s">
        <v>1763</v>
      </c>
    </row>
    <row r="61" spans="1:2" s="241" customFormat="1" ht="15" x14ac:dyDescent="0.25">
      <c r="A61" s="237">
        <v>40</v>
      </c>
      <c r="B61" s="243" t="s">
        <v>7</v>
      </c>
    </row>
    <row r="62" spans="1:2" s="241" customFormat="1" ht="15" x14ac:dyDescent="0.25">
      <c r="A62" s="237"/>
      <c r="B62" s="242" t="s">
        <v>1764</v>
      </c>
    </row>
    <row r="63" spans="1:2" s="241" customFormat="1" ht="15" x14ac:dyDescent="0.25">
      <c r="A63" s="237">
        <v>41</v>
      </c>
      <c r="B63" s="243" t="s">
        <v>507</v>
      </c>
    </row>
    <row r="64" spans="1:2" s="241" customFormat="1" ht="15" x14ac:dyDescent="0.25">
      <c r="A64" s="238"/>
      <c r="B64" s="244" t="s">
        <v>1765</v>
      </c>
    </row>
    <row r="65" spans="1:2" s="241" customFormat="1" ht="15" x14ac:dyDescent="0.25">
      <c r="A65" s="237">
        <v>42</v>
      </c>
      <c r="B65" s="245" t="s">
        <v>1766</v>
      </c>
    </row>
  </sheetData>
  <mergeCells count="1">
    <mergeCell ref="A3:B3"/>
  </mergeCells>
  <pageMargins left="0.70866141732283472" right="0.39370078740157483" top="0.74803149606299213" bottom="0.39370078740157483" header="0.31496062992125984" footer="0.31496062992125984"/>
  <pageSetup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41"/>
  <sheetViews>
    <sheetView showZeros="0" topLeftCell="A115" workbookViewId="0">
      <selection activeCell="C52" sqref="C52:C54"/>
    </sheetView>
  </sheetViews>
  <sheetFormatPr defaultRowHeight="15.75" x14ac:dyDescent="0.25"/>
  <cols>
    <col min="1" max="1" width="41.85546875" style="46" customWidth="1"/>
    <col min="2" max="2" width="10.7109375" style="43" customWidth="1"/>
    <col min="3" max="3" width="9.5703125" style="43" bestFit="1" customWidth="1"/>
    <col min="4" max="4" width="10.140625" style="43" customWidth="1"/>
    <col min="5" max="5" width="9.5703125" style="43" bestFit="1" customWidth="1"/>
    <col min="6" max="6" width="10.42578125" style="43" customWidth="1"/>
    <col min="7" max="7" width="9.5703125" style="43" bestFit="1" customWidth="1"/>
    <col min="8" max="228" width="9.140625" style="46"/>
    <col min="229" max="229" width="35.28515625" style="46" customWidth="1"/>
    <col min="230" max="235" width="9.5703125" style="46" bestFit="1" customWidth="1"/>
    <col min="236" max="236" width="11.42578125" style="46" bestFit="1" customWidth="1"/>
    <col min="237" max="484" width="9.140625" style="46"/>
    <col min="485" max="485" width="35.28515625" style="46" customWidth="1"/>
    <col min="486" max="491" width="9.5703125" style="46" bestFit="1" customWidth="1"/>
    <col min="492" max="492" width="11.42578125" style="46" bestFit="1" customWidth="1"/>
    <col min="493" max="740" width="9.140625" style="46"/>
    <col min="741" max="741" width="35.28515625" style="46" customWidth="1"/>
    <col min="742" max="747" width="9.5703125" style="46" bestFit="1" customWidth="1"/>
    <col min="748" max="748" width="11.42578125" style="46" bestFit="1" customWidth="1"/>
    <col min="749" max="996" width="9.140625" style="46"/>
    <col min="997" max="997" width="35.28515625" style="46" customWidth="1"/>
    <col min="998" max="1003" width="9.5703125" style="46" bestFit="1" customWidth="1"/>
    <col min="1004" max="1004" width="11.42578125" style="46" bestFit="1" customWidth="1"/>
    <col min="1005" max="1252" width="9.140625" style="46"/>
    <col min="1253" max="1253" width="35.28515625" style="46" customWidth="1"/>
    <col min="1254" max="1259" width="9.5703125" style="46" bestFit="1" customWidth="1"/>
    <col min="1260" max="1260" width="11.42578125" style="46" bestFit="1" customWidth="1"/>
    <col min="1261" max="1508" width="9.140625" style="46"/>
    <col min="1509" max="1509" width="35.28515625" style="46" customWidth="1"/>
    <col min="1510" max="1515" width="9.5703125" style="46" bestFit="1" customWidth="1"/>
    <col min="1516" max="1516" width="11.42578125" style="46" bestFit="1" customWidth="1"/>
    <col min="1517" max="1764" width="9.140625" style="46"/>
    <col min="1765" max="1765" width="35.28515625" style="46" customWidth="1"/>
    <col min="1766" max="1771" width="9.5703125" style="46" bestFit="1" customWidth="1"/>
    <col min="1772" max="1772" width="11.42578125" style="46" bestFit="1" customWidth="1"/>
    <col min="1773" max="2020" width="9.140625" style="46"/>
    <col min="2021" max="2021" width="35.28515625" style="46" customWidth="1"/>
    <col min="2022" max="2027" width="9.5703125" style="46" bestFit="1" customWidth="1"/>
    <col min="2028" max="2028" width="11.42578125" style="46" bestFit="1" customWidth="1"/>
    <col min="2029" max="2276" width="9.140625" style="46"/>
    <col min="2277" max="2277" width="35.28515625" style="46" customWidth="1"/>
    <col min="2278" max="2283" width="9.5703125" style="46" bestFit="1" customWidth="1"/>
    <col min="2284" max="2284" width="11.42578125" style="46" bestFit="1" customWidth="1"/>
    <col min="2285" max="2532" width="9.140625" style="46"/>
    <col min="2533" max="2533" width="35.28515625" style="46" customWidth="1"/>
    <col min="2534" max="2539" width="9.5703125" style="46" bestFit="1" customWidth="1"/>
    <col min="2540" max="2540" width="11.42578125" style="46" bestFit="1" customWidth="1"/>
    <col min="2541" max="2788" width="9.140625" style="46"/>
    <col min="2789" max="2789" width="35.28515625" style="46" customWidth="1"/>
    <col min="2790" max="2795" width="9.5703125" style="46" bestFit="1" customWidth="1"/>
    <col min="2796" max="2796" width="11.42578125" style="46" bestFit="1" customWidth="1"/>
    <col min="2797" max="3044" width="9.140625" style="46"/>
    <col min="3045" max="3045" width="35.28515625" style="46" customWidth="1"/>
    <col min="3046" max="3051" width="9.5703125" style="46" bestFit="1" customWidth="1"/>
    <col min="3052" max="3052" width="11.42578125" style="46" bestFit="1" customWidth="1"/>
    <col min="3053" max="3300" width="9.140625" style="46"/>
    <col min="3301" max="3301" width="35.28515625" style="46" customWidth="1"/>
    <col min="3302" max="3307" width="9.5703125" style="46" bestFit="1" customWidth="1"/>
    <col min="3308" max="3308" width="11.42578125" style="46" bestFit="1" customWidth="1"/>
    <col min="3309" max="3556" width="9.140625" style="46"/>
    <col min="3557" max="3557" width="35.28515625" style="46" customWidth="1"/>
    <col min="3558" max="3563" width="9.5703125" style="46" bestFit="1" customWidth="1"/>
    <col min="3564" max="3564" width="11.42578125" style="46" bestFit="1" customWidth="1"/>
    <col min="3565" max="3812" width="9.140625" style="46"/>
    <col min="3813" max="3813" width="35.28515625" style="46" customWidth="1"/>
    <col min="3814" max="3819" width="9.5703125" style="46" bestFit="1" customWidth="1"/>
    <col min="3820" max="3820" width="11.42578125" style="46" bestFit="1" customWidth="1"/>
    <col min="3821" max="4068" width="9.140625" style="46"/>
    <col min="4069" max="4069" width="35.28515625" style="46" customWidth="1"/>
    <col min="4070" max="4075" width="9.5703125" style="46" bestFit="1" customWidth="1"/>
    <col min="4076" max="4076" width="11.42578125" style="46" bestFit="1" customWidth="1"/>
    <col min="4077" max="4324" width="9.140625" style="46"/>
    <col min="4325" max="4325" width="35.28515625" style="46" customWidth="1"/>
    <col min="4326" max="4331" width="9.5703125" style="46" bestFit="1" customWidth="1"/>
    <col min="4332" max="4332" width="11.42578125" style="46" bestFit="1" customWidth="1"/>
    <col min="4333" max="4580" width="9.140625" style="46"/>
    <col min="4581" max="4581" width="35.28515625" style="46" customWidth="1"/>
    <col min="4582" max="4587" width="9.5703125" style="46" bestFit="1" customWidth="1"/>
    <col min="4588" max="4588" width="11.42578125" style="46" bestFit="1" customWidth="1"/>
    <col min="4589" max="4836" width="9.140625" style="46"/>
    <col min="4837" max="4837" width="35.28515625" style="46" customWidth="1"/>
    <col min="4838" max="4843" width="9.5703125" style="46" bestFit="1" customWidth="1"/>
    <col min="4844" max="4844" width="11.42578125" style="46" bestFit="1" customWidth="1"/>
    <col min="4845" max="5092" width="9.140625" style="46"/>
    <col min="5093" max="5093" width="35.28515625" style="46" customWidth="1"/>
    <col min="5094" max="5099" width="9.5703125" style="46" bestFit="1" customWidth="1"/>
    <col min="5100" max="5100" width="11.42578125" style="46" bestFit="1" customWidth="1"/>
    <col min="5101" max="5348" width="9.140625" style="46"/>
    <col min="5349" max="5349" width="35.28515625" style="46" customWidth="1"/>
    <col min="5350" max="5355" width="9.5703125" style="46" bestFit="1" customWidth="1"/>
    <col min="5356" max="5356" width="11.42578125" style="46" bestFit="1" customWidth="1"/>
    <col min="5357" max="5604" width="9.140625" style="46"/>
    <col min="5605" max="5605" width="35.28515625" style="46" customWidth="1"/>
    <col min="5606" max="5611" width="9.5703125" style="46" bestFit="1" customWidth="1"/>
    <col min="5612" max="5612" width="11.42578125" style="46" bestFit="1" customWidth="1"/>
    <col min="5613" max="5860" width="9.140625" style="46"/>
    <col min="5861" max="5861" width="35.28515625" style="46" customWidth="1"/>
    <col min="5862" max="5867" width="9.5703125" style="46" bestFit="1" customWidth="1"/>
    <col min="5868" max="5868" width="11.42578125" style="46" bestFit="1" customWidth="1"/>
    <col min="5869" max="6116" width="9.140625" style="46"/>
    <col min="6117" max="6117" width="35.28515625" style="46" customWidth="1"/>
    <col min="6118" max="6123" width="9.5703125" style="46" bestFit="1" customWidth="1"/>
    <col min="6124" max="6124" width="11.42578125" style="46" bestFit="1" customWidth="1"/>
    <col min="6125" max="6372" width="9.140625" style="46"/>
    <col min="6373" max="6373" width="35.28515625" style="46" customWidth="1"/>
    <col min="6374" max="6379" width="9.5703125" style="46" bestFit="1" customWidth="1"/>
    <col min="6380" max="6380" width="11.42578125" style="46" bestFit="1" customWidth="1"/>
    <col min="6381" max="6628" width="9.140625" style="46"/>
    <col min="6629" max="6629" width="35.28515625" style="46" customWidth="1"/>
    <col min="6630" max="6635" width="9.5703125" style="46" bestFit="1" customWidth="1"/>
    <col min="6636" max="6636" width="11.42578125" style="46" bestFit="1" customWidth="1"/>
    <col min="6637" max="6884" width="9.140625" style="46"/>
    <col min="6885" max="6885" width="35.28515625" style="46" customWidth="1"/>
    <col min="6886" max="6891" width="9.5703125" style="46" bestFit="1" customWidth="1"/>
    <col min="6892" max="6892" width="11.42578125" style="46" bestFit="1" customWidth="1"/>
    <col min="6893" max="7140" width="9.140625" style="46"/>
    <col min="7141" max="7141" width="35.28515625" style="46" customWidth="1"/>
    <col min="7142" max="7147" width="9.5703125" style="46" bestFit="1" customWidth="1"/>
    <col min="7148" max="7148" width="11.42578125" style="46" bestFit="1" customWidth="1"/>
    <col min="7149" max="7396" width="9.140625" style="46"/>
    <col min="7397" max="7397" width="35.28515625" style="46" customWidth="1"/>
    <col min="7398" max="7403" width="9.5703125" style="46" bestFit="1" customWidth="1"/>
    <col min="7404" max="7404" width="11.42578125" style="46" bestFit="1" customWidth="1"/>
    <col min="7405" max="7652" width="9.140625" style="46"/>
    <col min="7653" max="7653" width="35.28515625" style="46" customWidth="1"/>
    <col min="7654" max="7659" width="9.5703125" style="46" bestFit="1" customWidth="1"/>
    <col min="7660" max="7660" width="11.42578125" style="46" bestFit="1" customWidth="1"/>
    <col min="7661" max="7908" width="9.140625" style="46"/>
    <col min="7909" max="7909" width="35.28515625" style="46" customWidth="1"/>
    <col min="7910" max="7915" width="9.5703125" style="46" bestFit="1" customWidth="1"/>
    <col min="7916" max="7916" width="11.42578125" style="46" bestFit="1" customWidth="1"/>
    <col min="7917" max="8164" width="9.140625" style="46"/>
    <col min="8165" max="8165" width="35.28515625" style="46" customWidth="1"/>
    <col min="8166" max="8171" width="9.5703125" style="46" bestFit="1" customWidth="1"/>
    <col min="8172" max="8172" width="11.42578125" style="46" bestFit="1" customWidth="1"/>
    <col min="8173" max="8420" width="9.140625" style="46"/>
    <col min="8421" max="8421" width="35.28515625" style="46" customWidth="1"/>
    <col min="8422" max="8427" width="9.5703125" style="46" bestFit="1" customWidth="1"/>
    <col min="8428" max="8428" width="11.42578125" style="46" bestFit="1" customWidth="1"/>
    <col min="8429" max="8676" width="9.140625" style="46"/>
    <col min="8677" max="8677" width="35.28515625" style="46" customWidth="1"/>
    <col min="8678" max="8683" width="9.5703125" style="46" bestFit="1" customWidth="1"/>
    <col min="8684" max="8684" width="11.42578125" style="46" bestFit="1" customWidth="1"/>
    <col min="8685" max="8932" width="9.140625" style="46"/>
    <col min="8933" max="8933" width="35.28515625" style="46" customWidth="1"/>
    <col min="8934" max="8939" width="9.5703125" style="46" bestFit="1" customWidth="1"/>
    <col min="8940" max="8940" width="11.42578125" style="46" bestFit="1" customWidth="1"/>
    <col min="8941" max="9188" width="9.140625" style="46"/>
    <col min="9189" max="9189" width="35.28515625" style="46" customWidth="1"/>
    <col min="9190" max="9195" width="9.5703125" style="46" bestFit="1" customWidth="1"/>
    <col min="9196" max="9196" width="11.42578125" style="46" bestFit="1" customWidth="1"/>
    <col min="9197" max="9444" width="9.140625" style="46"/>
    <col min="9445" max="9445" width="35.28515625" style="46" customWidth="1"/>
    <col min="9446" max="9451" width="9.5703125" style="46" bestFit="1" customWidth="1"/>
    <col min="9452" max="9452" width="11.42578125" style="46" bestFit="1" customWidth="1"/>
    <col min="9453" max="9700" width="9.140625" style="46"/>
    <col min="9701" max="9701" width="35.28515625" style="46" customWidth="1"/>
    <col min="9702" max="9707" width="9.5703125" style="46" bestFit="1" customWidth="1"/>
    <col min="9708" max="9708" width="11.42578125" style="46" bestFit="1" customWidth="1"/>
    <col min="9709" max="9956" width="9.140625" style="46"/>
    <col min="9957" max="9957" width="35.28515625" style="46" customWidth="1"/>
    <col min="9958" max="9963" width="9.5703125" style="46" bestFit="1" customWidth="1"/>
    <col min="9964" max="9964" width="11.42578125" style="46" bestFit="1" customWidth="1"/>
    <col min="9965" max="10212" width="9.140625" style="46"/>
    <col min="10213" max="10213" width="35.28515625" style="46" customWidth="1"/>
    <col min="10214" max="10219" width="9.5703125" style="46" bestFit="1" customWidth="1"/>
    <col min="10220" max="10220" width="11.42578125" style="46" bestFit="1" customWidth="1"/>
    <col min="10221" max="10468" width="9.140625" style="46"/>
    <col min="10469" max="10469" width="35.28515625" style="46" customWidth="1"/>
    <col min="10470" max="10475" width="9.5703125" style="46" bestFit="1" customWidth="1"/>
    <col min="10476" max="10476" width="11.42578125" style="46" bestFit="1" customWidth="1"/>
    <col min="10477" max="10724" width="9.140625" style="46"/>
    <col min="10725" max="10725" width="35.28515625" style="46" customWidth="1"/>
    <col min="10726" max="10731" width="9.5703125" style="46" bestFit="1" customWidth="1"/>
    <col min="10732" max="10732" width="11.42578125" style="46" bestFit="1" customWidth="1"/>
    <col min="10733" max="10980" width="9.140625" style="46"/>
    <col min="10981" max="10981" width="35.28515625" style="46" customWidth="1"/>
    <col min="10982" max="10987" width="9.5703125" style="46" bestFit="1" customWidth="1"/>
    <col min="10988" max="10988" width="11.42578125" style="46" bestFit="1" customWidth="1"/>
    <col min="10989" max="11236" width="9.140625" style="46"/>
    <col min="11237" max="11237" width="35.28515625" style="46" customWidth="1"/>
    <col min="11238" max="11243" width="9.5703125" style="46" bestFit="1" customWidth="1"/>
    <col min="11244" max="11244" width="11.42578125" style="46" bestFit="1" customWidth="1"/>
    <col min="11245" max="11492" width="9.140625" style="46"/>
    <col min="11493" max="11493" width="35.28515625" style="46" customWidth="1"/>
    <col min="11494" max="11499" width="9.5703125" style="46" bestFit="1" customWidth="1"/>
    <col min="11500" max="11500" width="11.42578125" style="46" bestFit="1" customWidth="1"/>
    <col min="11501" max="11748" width="9.140625" style="46"/>
    <col min="11749" max="11749" width="35.28515625" style="46" customWidth="1"/>
    <col min="11750" max="11755" width="9.5703125" style="46" bestFit="1" customWidth="1"/>
    <col min="11756" max="11756" width="11.42578125" style="46" bestFit="1" customWidth="1"/>
    <col min="11757" max="12004" width="9.140625" style="46"/>
    <col min="12005" max="12005" width="35.28515625" style="46" customWidth="1"/>
    <col min="12006" max="12011" width="9.5703125" style="46" bestFit="1" customWidth="1"/>
    <col min="12012" max="12012" width="11.42578125" style="46" bestFit="1" customWidth="1"/>
    <col min="12013" max="12260" width="9.140625" style="46"/>
    <col min="12261" max="12261" width="35.28515625" style="46" customWidth="1"/>
    <col min="12262" max="12267" width="9.5703125" style="46" bestFit="1" customWidth="1"/>
    <col min="12268" max="12268" width="11.42578125" style="46" bestFit="1" customWidth="1"/>
    <col min="12269" max="12516" width="9.140625" style="46"/>
    <col min="12517" max="12517" width="35.28515625" style="46" customWidth="1"/>
    <col min="12518" max="12523" width="9.5703125" style="46" bestFit="1" customWidth="1"/>
    <col min="12524" max="12524" width="11.42578125" style="46" bestFit="1" customWidth="1"/>
    <col min="12525" max="12772" width="9.140625" style="46"/>
    <col min="12773" max="12773" width="35.28515625" style="46" customWidth="1"/>
    <col min="12774" max="12779" width="9.5703125" style="46" bestFit="1" customWidth="1"/>
    <col min="12780" max="12780" width="11.42578125" style="46" bestFit="1" customWidth="1"/>
    <col min="12781" max="13028" width="9.140625" style="46"/>
    <col min="13029" max="13029" width="35.28515625" style="46" customWidth="1"/>
    <col min="13030" max="13035" width="9.5703125" style="46" bestFit="1" customWidth="1"/>
    <col min="13036" max="13036" width="11.42578125" style="46" bestFit="1" customWidth="1"/>
    <col min="13037" max="13284" width="9.140625" style="46"/>
    <col min="13285" max="13285" width="35.28515625" style="46" customWidth="1"/>
    <col min="13286" max="13291" width="9.5703125" style="46" bestFit="1" customWidth="1"/>
    <col min="13292" max="13292" width="11.42578125" style="46" bestFit="1" customWidth="1"/>
    <col min="13293" max="13540" width="9.140625" style="46"/>
    <col min="13541" max="13541" width="35.28515625" style="46" customWidth="1"/>
    <col min="13542" max="13547" width="9.5703125" style="46" bestFit="1" customWidth="1"/>
    <col min="13548" max="13548" width="11.42578125" style="46" bestFit="1" customWidth="1"/>
    <col min="13549" max="13796" width="9.140625" style="46"/>
    <col min="13797" max="13797" width="35.28515625" style="46" customWidth="1"/>
    <col min="13798" max="13803" width="9.5703125" style="46" bestFit="1" customWidth="1"/>
    <col min="13804" max="13804" width="11.42578125" style="46" bestFit="1" customWidth="1"/>
    <col min="13805" max="14052" width="9.140625" style="46"/>
    <col min="14053" max="14053" width="35.28515625" style="46" customWidth="1"/>
    <col min="14054" max="14059" width="9.5703125" style="46" bestFit="1" customWidth="1"/>
    <col min="14060" max="14060" width="11.42578125" style="46" bestFit="1" customWidth="1"/>
    <col min="14061" max="14308" width="9.140625" style="46"/>
    <col min="14309" max="14309" width="35.28515625" style="46" customWidth="1"/>
    <col min="14310" max="14315" width="9.5703125" style="46" bestFit="1" customWidth="1"/>
    <col min="14316" max="14316" width="11.42578125" style="46" bestFit="1" customWidth="1"/>
    <col min="14317" max="14564" width="9.140625" style="46"/>
    <col min="14565" max="14565" width="35.28515625" style="46" customWidth="1"/>
    <col min="14566" max="14571" width="9.5703125" style="46" bestFit="1" customWidth="1"/>
    <col min="14572" max="14572" width="11.42578125" style="46" bestFit="1" customWidth="1"/>
    <col min="14573" max="14820" width="9.140625" style="46"/>
    <col min="14821" max="14821" width="35.28515625" style="46" customWidth="1"/>
    <col min="14822" max="14827" width="9.5703125" style="46" bestFit="1" customWidth="1"/>
    <col min="14828" max="14828" width="11.42578125" style="46" bestFit="1" customWidth="1"/>
    <col min="14829" max="15076" width="9.140625" style="46"/>
    <col min="15077" max="15077" width="35.28515625" style="46" customWidth="1"/>
    <col min="15078" max="15083" width="9.5703125" style="46" bestFit="1" customWidth="1"/>
    <col min="15084" max="15084" width="11.42578125" style="46" bestFit="1" customWidth="1"/>
    <col min="15085" max="15332" width="9.140625" style="46"/>
    <col min="15333" max="15333" width="35.28515625" style="46" customWidth="1"/>
    <col min="15334" max="15339" width="9.5703125" style="46" bestFit="1" customWidth="1"/>
    <col min="15340" max="15340" width="11.42578125" style="46" bestFit="1" customWidth="1"/>
    <col min="15341" max="15588" width="9.140625" style="46"/>
    <col min="15589" max="15589" width="35.28515625" style="46" customWidth="1"/>
    <col min="15590" max="15595" width="9.5703125" style="46" bestFit="1" customWidth="1"/>
    <col min="15596" max="15596" width="11.42578125" style="46" bestFit="1" customWidth="1"/>
    <col min="15597" max="15844" width="9.140625" style="46"/>
    <col min="15845" max="15845" width="35.28515625" style="46" customWidth="1"/>
    <col min="15846" max="15851" width="9.5703125" style="46" bestFit="1" customWidth="1"/>
    <col min="15852" max="15852" width="11.42578125" style="46" bestFit="1" customWidth="1"/>
    <col min="15853" max="16100" width="9.140625" style="46"/>
    <col min="16101" max="16101" width="35.28515625" style="46" customWidth="1"/>
    <col min="16102" max="16107" width="9.5703125" style="46" bestFit="1" customWidth="1"/>
    <col min="16108" max="16108" width="11.42578125" style="46" bestFit="1" customWidth="1"/>
    <col min="16109" max="16384" width="9.140625" style="46"/>
  </cols>
  <sheetData>
    <row r="1" spans="1:7" s="96" customFormat="1" ht="40.5" customHeight="1" x14ac:dyDescent="0.25">
      <c r="A1" s="341" t="s">
        <v>1694</v>
      </c>
      <c r="B1" s="341"/>
      <c r="C1" s="341"/>
      <c r="D1" s="341"/>
      <c r="E1" s="341"/>
      <c r="F1" s="341"/>
      <c r="G1" s="341"/>
    </row>
    <row r="2" spans="1:7" s="96" customFormat="1" x14ac:dyDescent="0.25">
      <c r="A2" s="362" t="s">
        <v>700</v>
      </c>
      <c r="B2" s="363"/>
      <c r="C2" s="363"/>
      <c r="D2" s="363"/>
      <c r="E2" s="363"/>
      <c r="F2" s="363"/>
      <c r="G2" s="363"/>
    </row>
    <row r="3" spans="1:7" s="96" customFormat="1" x14ac:dyDescent="0.25">
      <c r="A3" s="124"/>
      <c r="B3" s="170"/>
      <c r="C3" s="170"/>
      <c r="D3" s="170"/>
      <c r="E3" s="170"/>
      <c r="F3" s="364" t="s">
        <v>18</v>
      </c>
      <c r="G3" s="364"/>
    </row>
    <row r="4" spans="1:7" s="96" customFormat="1" x14ac:dyDescent="0.25">
      <c r="A4" s="125"/>
      <c r="B4" s="171"/>
      <c r="C4" s="171"/>
      <c r="D4" s="171"/>
      <c r="E4" s="171"/>
      <c r="F4" s="171"/>
      <c r="G4" s="171" t="s">
        <v>0</v>
      </c>
    </row>
    <row r="5" spans="1:7" customFormat="1" ht="15.75" customHeight="1" x14ac:dyDescent="0.25">
      <c r="A5" s="365" t="s">
        <v>32</v>
      </c>
      <c r="B5" s="361" t="s">
        <v>1493</v>
      </c>
      <c r="C5" s="361"/>
      <c r="D5" s="361"/>
      <c r="E5" s="361"/>
      <c r="F5" s="361"/>
      <c r="G5" s="361"/>
    </row>
    <row r="6" spans="1:7" customFormat="1" ht="15.75" customHeight="1" x14ac:dyDescent="0.25">
      <c r="A6" s="365"/>
      <c r="B6" s="361"/>
      <c r="C6" s="361"/>
      <c r="D6" s="361"/>
      <c r="E6" s="361"/>
      <c r="F6" s="361"/>
      <c r="G6" s="361"/>
    </row>
    <row r="7" spans="1:7" customFormat="1" ht="15.75" customHeight="1" x14ac:dyDescent="0.25">
      <c r="A7" s="365"/>
      <c r="B7" s="361" t="s">
        <v>34</v>
      </c>
      <c r="C7" s="361"/>
      <c r="D7" s="361" t="s">
        <v>35</v>
      </c>
      <c r="E7" s="361"/>
      <c r="F7" s="361" t="s">
        <v>36</v>
      </c>
      <c r="G7" s="361"/>
    </row>
    <row r="8" spans="1:7" customFormat="1" x14ac:dyDescent="0.25">
      <c r="A8" s="365"/>
      <c r="B8" s="139" t="s">
        <v>37</v>
      </c>
      <c r="C8" s="139" t="s">
        <v>38</v>
      </c>
      <c r="D8" s="139" t="s">
        <v>37</v>
      </c>
      <c r="E8" s="139" t="s">
        <v>38</v>
      </c>
      <c r="F8" s="139" t="s">
        <v>37</v>
      </c>
      <c r="G8" s="139" t="s">
        <v>38</v>
      </c>
    </row>
    <row r="9" spans="1:7" customFormat="1" x14ac:dyDescent="0.25">
      <c r="A9" s="11">
        <v>1</v>
      </c>
      <c r="B9" s="172">
        <v>8</v>
      </c>
      <c r="C9" s="172">
        <v>9</v>
      </c>
      <c r="D9" s="172">
        <v>10</v>
      </c>
      <c r="E9" s="172">
        <v>11</v>
      </c>
      <c r="F9" s="172">
        <v>12</v>
      </c>
      <c r="G9" s="172">
        <v>13</v>
      </c>
    </row>
    <row r="10" spans="1:7" customFormat="1" ht="63" x14ac:dyDescent="0.25">
      <c r="A10" s="166" t="s">
        <v>39</v>
      </c>
      <c r="B10" s="173"/>
      <c r="C10" s="173"/>
      <c r="D10" s="173"/>
      <c r="E10" s="173"/>
      <c r="F10" s="173"/>
      <c r="G10" s="173"/>
    </row>
    <row r="11" spans="1:7" s="85" customFormat="1" x14ac:dyDescent="0.25">
      <c r="A11" s="9" t="s">
        <v>40</v>
      </c>
      <c r="B11" s="174">
        <v>139.94999999999999</v>
      </c>
      <c r="C11" s="174">
        <v>139.94999999999999</v>
      </c>
      <c r="D11" s="174">
        <v>147.47999999999999</v>
      </c>
      <c r="E11" s="174">
        <v>147.47999999999999</v>
      </c>
      <c r="F11" s="174">
        <v>167.52</v>
      </c>
      <c r="G11" s="174">
        <v>167.52</v>
      </c>
    </row>
    <row r="12" spans="1:7" s="85" customFormat="1" x14ac:dyDescent="0.25">
      <c r="A12" s="9" t="s">
        <v>41</v>
      </c>
      <c r="B12" s="174">
        <v>170.81</v>
      </c>
      <c r="C12" s="174">
        <v>170.81</v>
      </c>
      <c r="D12" s="174">
        <v>179.98</v>
      </c>
      <c r="E12" s="174">
        <v>179.98</v>
      </c>
      <c r="F12" s="174">
        <v>204.8</v>
      </c>
      <c r="G12" s="174">
        <v>204.8</v>
      </c>
    </row>
    <row r="13" spans="1:7" s="85" customFormat="1" x14ac:dyDescent="0.25">
      <c r="A13" s="9" t="s">
        <v>42</v>
      </c>
      <c r="B13" s="174">
        <v>138.44999999999999</v>
      </c>
      <c r="C13" s="174">
        <v>138.44999999999999</v>
      </c>
      <c r="D13" s="174">
        <v>145.81</v>
      </c>
      <c r="E13" s="174">
        <v>145.81</v>
      </c>
      <c r="F13" s="174">
        <v>165.72</v>
      </c>
      <c r="G13" s="174">
        <v>165.72</v>
      </c>
    </row>
    <row r="14" spans="1:7" s="85" customFormat="1" x14ac:dyDescent="0.25">
      <c r="A14" s="9" t="s">
        <v>43</v>
      </c>
      <c r="B14" s="174">
        <v>138.44999999999999</v>
      </c>
      <c r="C14" s="174"/>
      <c r="D14" s="174">
        <v>145.81</v>
      </c>
      <c r="E14" s="174"/>
      <c r="F14" s="174">
        <v>165.72</v>
      </c>
      <c r="G14" s="174"/>
    </row>
    <row r="15" spans="1:7" s="85" customFormat="1" x14ac:dyDescent="0.25">
      <c r="A15" s="9" t="s">
        <v>44</v>
      </c>
      <c r="B15" s="174">
        <v>130.21</v>
      </c>
      <c r="C15" s="174">
        <v>130.21</v>
      </c>
      <c r="D15" s="174">
        <v>137.16</v>
      </c>
      <c r="E15" s="174">
        <v>137.16</v>
      </c>
      <c r="F15" s="174">
        <v>155.5</v>
      </c>
      <c r="G15" s="174">
        <v>155.5</v>
      </c>
    </row>
    <row r="16" spans="1:7" s="85" customFormat="1" x14ac:dyDescent="0.25">
      <c r="A16" s="9" t="s">
        <v>45</v>
      </c>
      <c r="B16" s="174">
        <v>158.37</v>
      </c>
      <c r="C16" s="174">
        <v>158.37</v>
      </c>
      <c r="D16" s="174">
        <v>166.72</v>
      </c>
      <c r="E16" s="174">
        <v>166.72</v>
      </c>
      <c r="F16" s="174">
        <v>189.72</v>
      </c>
      <c r="G16" s="174">
        <v>189.72</v>
      </c>
    </row>
    <row r="17" spans="1:7" s="85" customFormat="1" x14ac:dyDescent="0.25">
      <c r="A17" s="9" t="s">
        <v>46</v>
      </c>
      <c r="B17" s="174">
        <v>149.56</v>
      </c>
      <c r="C17" s="174">
        <v>149.56</v>
      </c>
      <c r="D17" s="174">
        <v>157.54</v>
      </c>
      <c r="E17" s="174">
        <v>157.54</v>
      </c>
      <c r="F17" s="174">
        <v>179.14</v>
      </c>
      <c r="G17" s="174">
        <v>179.14</v>
      </c>
    </row>
    <row r="18" spans="1:7" s="85" customFormat="1" x14ac:dyDescent="0.25">
      <c r="A18" s="9" t="s">
        <v>47</v>
      </c>
      <c r="B18" s="174">
        <v>138.44999999999999</v>
      </c>
      <c r="C18" s="174"/>
      <c r="D18" s="174">
        <v>145.81</v>
      </c>
      <c r="E18" s="174"/>
      <c r="F18" s="174">
        <v>165.72</v>
      </c>
      <c r="G18" s="174"/>
    </row>
    <row r="19" spans="1:7" s="85" customFormat="1" x14ac:dyDescent="0.25">
      <c r="A19" s="9" t="s">
        <v>48</v>
      </c>
      <c r="B19" s="174">
        <v>131.37</v>
      </c>
      <c r="C19" s="174">
        <v>131.37</v>
      </c>
      <c r="D19" s="174">
        <v>138.33000000000001</v>
      </c>
      <c r="E19" s="174">
        <v>138.33000000000001</v>
      </c>
      <c r="F19" s="174">
        <v>157.16999999999999</v>
      </c>
      <c r="G19" s="174">
        <v>157.16999999999999</v>
      </c>
    </row>
    <row r="20" spans="1:7" s="85" customFormat="1" x14ac:dyDescent="0.25">
      <c r="A20" s="9" t="s">
        <v>49</v>
      </c>
      <c r="B20" s="174">
        <v>181.59</v>
      </c>
      <c r="C20" s="174"/>
      <c r="D20" s="174">
        <v>191.24</v>
      </c>
      <c r="E20" s="174"/>
      <c r="F20" s="174">
        <v>217.62</v>
      </c>
      <c r="G20" s="174"/>
    </row>
    <row r="21" spans="1:7" s="85" customFormat="1" x14ac:dyDescent="0.25">
      <c r="A21" s="9" t="s">
        <v>50</v>
      </c>
      <c r="B21" s="174"/>
      <c r="C21" s="174">
        <v>170.81</v>
      </c>
      <c r="D21" s="174"/>
      <c r="E21" s="174">
        <v>179.98</v>
      </c>
      <c r="F21" s="174"/>
      <c r="G21" s="174">
        <v>204.8</v>
      </c>
    </row>
    <row r="22" spans="1:7" s="85" customFormat="1" x14ac:dyDescent="0.25">
      <c r="A22" s="9" t="s">
        <v>51</v>
      </c>
      <c r="B22" s="174">
        <v>170.81</v>
      </c>
      <c r="C22" s="174">
        <v>170.81</v>
      </c>
      <c r="D22" s="174">
        <v>179.98</v>
      </c>
      <c r="E22" s="174">
        <v>179.98</v>
      </c>
      <c r="F22" s="174">
        <v>204.8</v>
      </c>
      <c r="G22" s="174">
        <v>204.8</v>
      </c>
    </row>
    <row r="23" spans="1:7" s="85" customFormat="1" ht="31.5" x14ac:dyDescent="0.25">
      <c r="A23" s="9" t="s">
        <v>52</v>
      </c>
      <c r="B23" s="174">
        <v>179.98</v>
      </c>
      <c r="C23" s="174"/>
      <c r="D23" s="174">
        <v>189.41</v>
      </c>
      <c r="E23" s="174"/>
      <c r="F23" s="174">
        <v>215.53</v>
      </c>
      <c r="G23" s="174"/>
    </row>
    <row r="24" spans="1:7" s="85" customFormat="1" x14ac:dyDescent="0.25">
      <c r="A24" s="9" t="s">
        <v>53</v>
      </c>
      <c r="B24" s="174">
        <v>158.37</v>
      </c>
      <c r="C24" s="174">
        <v>158.37</v>
      </c>
      <c r="D24" s="174">
        <v>166.72</v>
      </c>
      <c r="E24" s="174">
        <v>166.72</v>
      </c>
      <c r="F24" s="174">
        <v>189.72</v>
      </c>
      <c r="G24" s="174">
        <v>189.72</v>
      </c>
    </row>
    <row r="25" spans="1:7" s="85" customFormat="1" x14ac:dyDescent="0.25">
      <c r="A25" s="9" t="s">
        <v>54</v>
      </c>
      <c r="B25" s="174">
        <v>98.01</v>
      </c>
      <c r="C25" s="174">
        <v>98.01</v>
      </c>
      <c r="D25" s="174">
        <v>103.1</v>
      </c>
      <c r="E25" s="174">
        <v>103.1</v>
      </c>
      <c r="F25" s="174">
        <v>116.89</v>
      </c>
      <c r="G25" s="174">
        <v>116.89</v>
      </c>
    </row>
    <row r="26" spans="1:7" s="85" customFormat="1" x14ac:dyDescent="0.25">
      <c r="A26" s="9" t="s">
        <v>55</v>
      </c>
      <c r="B26" s="174">
        <v>90.93</v>
      </c>
      <c r="C26" s="174">
        <v>90.93</v>
      </c>
      <c r="D26" s="174">
        <v>95.62</v>
      </c>
      <c r="E26" s="174">
        <v>95.62</v>
      </c>
      <c r="F26" s="174">
        <v>108.34</v>
      </c>
      <c r="G26" s="174">
        <v>108.34</v>
      </c>
    </row>
    <row r="27" spans="1:7" s="85" customFormat="1" x14ac:dyDescent="0.25">
      <c r="A27" s="9" t="s">
        <v>56</v>
      </c>
      <c r="B27" s="175"/>
      <c r="C27" s="174">
        <v>108.13</v>
      </c>
      <c r="D27" s="175"/>
      <c r="E27" s="174">
        <v>113.79</v>
      </c>
      <c r="F27" s="175"/>
      <c r="G27" s="174">
        <v>129.07</v>
      </c>
    </row>
    <row r="28" spans="1:7" s="85" customFormat="1" x14ac:dyDescent="0.25">
      <c r="A28" s="9" t="s">
        <v>57</v>
      </c>
      <c r="B28" s="175"/>
      <c r="C28" s="174">
        <v>109.53</v>
      </c>
      <c r="D28" s="175"/>
      <c r="E28" s="174">
        <v>115.04</v>
      </c>
      <c r="F28" s="175"/>
      <c r="G28" s="174">
        <v>130.6</v>
      </c>
    </row>
    <row r="29" spans="1:7" s="85" customFormat="1" x14ac:dyDescent="0.25">
      <c r="A29" s="9" t="s">
        <v>58</v>
      </c>
      <c r="B29" s="174">
        <v>170.81</v>
      </c>
      <c r="C29" s="174">
        <v>170.81</v>
      </c>
      <c r="D29" s="174">
        <v>179.98</v>
      </c>
      <c r="E29" s="174">
        <v>179.98</v>
      </c>
      <c r="F29" s="174">
        <v>204.8</v>
      </c>
      <c r="G29" s="174">
        <v>204.8</v>
      </c>
    </row>
    <row r="30" spans="1:7" s="85" customFormat="1" x14ac:dyDescent="0.25">
      <c r="A30" s="9" t="s">
        <v>59</v>
      </c>
      <c r="B30" s="174">
        <v>170.81</v>
      </c>
      <c r="C30" s="174">
        <v>170.81</v>
      </c>
      <c r="D30" s="174">
        <v>179.98</v>
      </c>
      <c r="E30" s="174">
        <v>179.98</v>
      </c>
      <c r="F30" s="174">
        <v>204.8</v>
      </c>
      <c r="G30" s="174">
        <v>204.8</v>
      </c>
    </row>
    <row r="31" spans="1:7" s="85" customFormat="1" x14ac:dyDescent="0.25">
      <c r="A31" s="9" t="s">
        <v>1056</v>
      </c>
      <c r="B31" s="174">
        <v>105.09</v>
      </c>
      <c r="C31" s="174"/>
      <c r="D31" s="174">
        <v>110.58</v>
      </c>
      <c r="E31" s="174"/>
      <c r="F31" s="174">
        <v>125.44</v>
      </c>
      <c r="G31" s="174"/>
    </row>
    <row r="32" spans="1:7" s="85" customFormat="1" x14ac:dyDescent="0.25">
      <c r="A32" s="9" t="s">
        <v>60</v>
      </c>
      <c r="B32" s="174">
        <v>108.13</v>
      </c>
      <c r="C32" s="174"/>
      <c r="D32" s="174">
        <v>113.79</v>
      </c>
      <c r="E32" s="174"/>
      <c r="F32" s="174">
        <v>129.07</v>
      </c>
      <c r="G32" s="174"/>
    </row>
    <row r="33" spans="1:7" s="85" customFormat="1" x14ac:dyDescent="0.25">
      <c r="A33" s="9" t="s">
        <v>61</v>
      </c>
      <c r="B33" s="174">
        <v>130.16999999999999</v>
      </c>
      <c r="C33" s="174"/>
      <c r="D33" s="174">
        <v>136.96</v>
      </c>
      <c r="E33" s="174"/>
      <c r="F33" s="174">
        <v>155.36000000000001</v>
      </c>
      <c r="G33" s="174"/>
    </row>
    <row r="34" spans="1:7" s="85" customFormat="1" x14ac:dyDescent="0.25">
      <c r="A34" s="9" t="s">
        <v>62</v>
      </c>
      <c r="B34" s="174">
        <v>105.09</v>
      </c>
      <c r="C34" s="174"/>
      <c r="D34" s="174">
        <v>110.58</v>
      </c>
      <c r="E34" s="174"/>
      <c r="F34" s="174">
        <v>125.44</v>
      </c>
      <c r="G34" s="174"/>
    </row>
    <row r="35" spans="1:7" s="85" customFormat="1" x14ac:dyDescent="0.25">
      <c r="A35" s="9" t="s">
        <v>63</v>
      </c>
      <c r="B35" s="174">
        <v>159.94999999999999</v>
      </c>
      <c r="C35" s="174">
        <v>114.19</v>
      </c>
      <c r="D35" s="174">
        <v>168.47</v>
      </c>
      <c r="E35" s="174">
        <v>120.18</v>
      </c>
      <c r="F35" s="174">
        <v>191.5</v>
      </c>
      <c r="G35" s="174">
        <v>136.41999999999999</v>
      </c>
    </row>
    <row r="36" spans="1:7" s="85" customFormat="1" x14ac:dyDescent="0.25">
      <c r="A36" s="9" t="s">
        <v>64</v>
      </c>
      <c r="B36" s="174">
        <v>138.44999999999999</v>
      </c>
      <c r="C36" s="174">
        <v>138.44999999999999</v>
      </c>
      <c r="D36" s="174">
        <v>145.81</v>
      </c>
      <c r="E36" s="174">
        <v>145.81</v>
      </c>
      <c r="F36" s="174">
        <v>165.72</v>
      </c>
      <c r="G36" s="174">
        <v>165.72</v>
      </c>
    </row>
    <row r="37" spans="1:7" s="85" customFormat="1" x14ac:dyDescent="0.25">
      <c r="A37" s="9" t="s">
        <v>65</v>
      </c>
      <c r="B37" s="174">
        <v>146.96</v>
      </c>
      <c r="C37" s="174">
        <v>105.09</v>
      </c>
      <c r="D37" s="174">
        <v>154.76</v>
      </c>
      <c r="E37" s="174">
        <v>110.58</v>
      </c>
      <c r="F37" s="174">
        <v>175.85</v>
      </c>
      <c r="G37" s="174">
        <v>125.44</v>
      </c>
    </row>
    <row r="38" spans="1:7" s="85" customFormat="1" x14ac:dyDescent="0.25">
      <c r="A38" s="9" t="s">
        <v>66</v>
      </c>
      <c r="B38" s="174">
        <v>164.27</v>
      </c>
      <c r="C38" s="174">
        <v>117.21</v>
      </c>
      <c r="D38" s="174">
        <v>173.01</v>
      </c>
      <c r="E38" s="174">
        <v>123.38</v>
      </c>
      <c r="F38" s="174">
        <v>196.71</v>
      </c>
      <c r="G38" s="174">
        <v>140.06</v>
      </c>
    </row>
    <row r="39" spans="1:7" s="85" customFormat="1" x14ac:dyDescent="0.25">
      <c r="A39" s="9" t="s">
        <v>67</v>
      </c>
      <c r="B39" s="174">
        <v>113.91</v>
      </c>
      <c r="C39" s="174">
        <v>97.16</v>
      </c>
      <c r="D39" s="174">
        <v>120</v>
      </c>
      <c r="E39" s="174">
        <v>102.22</v>
      </c>
      <c r="F39" s="174">
        <v>135.85</v>
      </c>
      <c r="G39" s="174">
        <v>115.77</v>
      </c>
    </row>
    <row r="40" spans="1:7" s="85" customFormat="1" ht="31.5" x14ac:dyDescent="0.25">
      <c r="A40" s="167" t="s">
        <v>68</v>
      </c>
      <c r="B40" s="175"/>
      <c r="C40" s="175"/>
      <c r="D40" s="175"/>
      <c r="E40" s="175"/>
      <c r="F40" s="175"/>
      <c r="G40" s="175"/>
    </row>
    <row r="41" spans="1:7" s="85" customFormat="1" x14ac:dyDescent="0.25">
      <c r="A41" s="9" t="s">
        <v>40</v>
      </c>
      <c r="B41" s="174">
        <v>0</v>
      </c>
      <c r="C41" s="174">
        <v>0</v>
      </c>
      <c r="D41" s="174">
        <v>0</v>
      </c>
      <c r="E41" s="174">
        <v>0</v>
      </c>
      <c r="F41" s="174">
        <v>0</v>
      </c>
      <c r="G41" s="174">
        <v>0</v>
      </c>
    </row>
    <row r="42" spans="1:7" s="85" customFormat="1" x14ac:dyDescent="0.25">
      <c r="A42" s="9" t="s">
        <v>41</v>
      </c>
      <c r="B42" s="174">
        <v>0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</row>
    <row r="43" spans="1:7" s="85" customFormat="1" x14ac:dyDescent="0.25">
      <c r="A43" s="9" t="s">
        <v>42</v>
      </c>
      <c r="B43" s="174">
        <v>0</v>
      </c>
      <c r="C43" s="174">
        <v>0</v>
      </c>
      <c r="D43" s="174">
        <v>0</v>
      </c>
      <c r="E43" s="174">
        <v>0</v>
      </c>
      <c r="F43" s="174">
        <v>0</v>
      </c>
      <c r="G43" s="174">
        <v>0</v>
      </c>
    </row>
    <row r="44" spans="1:7" s="85" customFormat="1" x14ac:dyDescent="0.25">
      <c r="A44" s="9" t="s">
        <v>43</v>
      </c>
      <c r="B44" s="174">
        <v>0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</row>
    <row r="45" spans="1:7" s="85" customFormat="1" x14ac:dyDescent="0.25">
      <c r="A45" s="9" t="s">
        <v>44</v>
      </c>
      <c r="B45" s="174">
        <v>0</v>
      </c>
      <c r="C45" s="174">
        <v>0</v>
      </c>
      <c r="D45" s="174">
        <v>0</v>
      </c>
      <c r="E45" s="174">
        <v>0</v>
      </c>
      <c r="F45" s="174">
        <v>0</v>
      </c>
      <c r="G45" s="174">
        <v>0</v>
      </c>
    </row>
    <row r="46" spans="1:7" s="85" customFormat="1" x14ac:dyDescent="0.25">
      <c r="A46" s="9" t="s">
        <v>45</v>
      </c>
      <c r="B46" s="174">
        <v>0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</row>
    <row r="47" spans="1:7" s="85" customFormat="1" x14ac:dyDescent="0.25">
      <c r="A47" s="9" t="s">
        <v>46</v>
      </c>
      <c r="B47" s="174">
        <v>442.38</v>
      </c>
      <c r="C47" s="174">
        <v>442.38</v>
      </c>
      <c r="D47" s="174">
        <v>465.01</v>
      </c>
      <c r="E47" s="174">
        <v>465.01</v>
      </c>
      <c r="F47" s="174">
        <v>526.29999999999995</v>
      </c>
      <c r="G47" s="174">
        <v>526.29999999999995</v>
      </c>
    </row>
    <row r="48" spans="1:7" s="85" customFormat="1" x14ac:dyDescent="0.25">
      <c r="A48" s="9" t="s">
        <v>47</v>
      </c>
      <c r="B48" s="174">
        <v>0</v>
      </c>
      <c r="C48" s="174">
        <v>0</v>
      </c>
      <c r="D48" s="174">
        <v>0</v>
      </c>
      <c r="E48" s="174">
        <v>0</v>
      </c>
      <c r="F48" s="174">
        <v>0</v>
      </c>
      <c r="G48" s="174">
        <v>0</v>
      </c>
    </row>
    <row r="49" spans="1:7" s="85" customFormat="1" x14ac:dyDescent="0.25">
      <c r="A49" s="9" t="s">
        <v>48</v>
      </c>
      <c r="B49" s="174">
        <v>369.56</v>
      </c>
      <c r="C49" s="174">
        <v>369.56</v>
      </c>
      <c r="D49" s="174">
        <v>388.12</v>
      </c>
      <c r="E49" s="174">
        <v>388.12</v>
      </c>
      <c r="F49" s="174">
        <v>438.39</v>
      </c>
      <c r="G49" s="174">
        <v>438.39</v>
      </c>
    </row>
    <row r="50" spans="1:7" s="85" customFormat="1" x14ac:dyDescent="0.25">
      <c r="A50" s="9" t="s">
        <v>49</v>
      </c>
      <c r="B50" s="174">
        <v>0</v>
      </c>
      <c r="C50" s="174">
        <v>0</v>
      </c>
      <c r="D50" s="174">
        <v>0</v>
      </c>
      <c r="E50" s="174">
        <v>0</v>
      </c>
      <c r="F50" s="174">
        <v>0</v>
      </c>
      <c r="G50" s="174">
        <v>0</v>
      </c>
    </row>
    <row r="51" spans="1:7" s="85" customFormat="1" x14ac:dyDescent="0.25">
      <c r="A51" s="9" t="s">
        <v>50</v>
      </c>
      <c r="B51" s="174">
        <v>0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</row>
    <row r="52" spans="1:7" s="85" customFormat="1" x14ac:dyDescent="0.25">
      <c r="A52" s="9" t="s">
        <v>51</v>
      </c>
      <c r="B52" s="174">
        <v>0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</row>
    <row r="53" spans="1:7" s="85" customFormat="1" ht="31.5" x14ac:dyDescent="0.25">
      <c r="A53" s="9" t="s">
        <v>52</v>
      </c>
      <c r="B53" s="174">
        <v>558.51</v>
      </c>
      <c r="C53" s="174"/>
      <c r="D53" s="174">
        <v>586.88</v>
      </c>
      <c r="E53" s="174"/>
      <c r="F53" s="174">
        <v>665.5</v>
      </c>
      <c r="G53" s="174"/>
    </row>
    <row r="54" spans="1:7" s="85" customFormat="1" x14ac:dyDescent="0.25">
      <c r="A54" s="9" t="s">
        <v>53</v>
      </c>
      <c r="B54" s="174">
        <v>0</v>
      </c>
      <c r="C54" s="174">
        <v>0</v>
      </c>
      <c r="D54" s="174">
        <v>0</v>
      </c>
      <c r="E54" s="174">
        <v>0</v>
      </c>
      <c r="F54" s="174">
        <v>0</v>
      </c>
      <c r="G54" s="174">
        <v>0</v>
      </c>
    </row>
    <row r="55" spans="1:7" s="85" customFormat="1" x14ac:dyDescent="0.25">
      <c r="A55" s="9" t="s">
        <v>54</v>
      </c>
      <c r="B55" s="174">
        <v>280.57</v>
      </c>
      <c r="C55" s="174">
        <v>280.57</v>
      </c>
      <c r="D55" s="174">
        <v>294.14999999999998</v>
      </c>
      <c r="E55" s="174">
        <v>294.14999999999998</v>
      </c>
      <c r="F55" s="174">
        <v>330.93</v>
      </c>
      <c r="G55" s="174">
        <v>330.93</v>
      </c>
    </row>
    <row r="56" spans="1:7" s="85" customFormat="1" x14ac:dyDescent="0.25">
      <c r="A56" s="9" t="s">
        <v>55</v>
      </c>
      <c r="B56" s="174">
        <v>280.57</v>
      </c>
      <c r="C56" s="174">
        <v>280.57</v>
      </c>
      <c r="D56" s="174">
        <v>294.14999999999998</v>
      </c>
      <c r="E56" s="174">
        <v>294.14999999999998</v>
      </c>
      <c r="F56" s="174">
        <v>330.93</v>
      </c>
      <c r="G56" s="174">
        <v>330.93</v>
      </c>
    </row>
    <row r="57" spans="1:7" s="85" customFormat="1" x14ac:dyDescent="0.25">
      <c r="A57" s="9" t="s">
        <v>56</v>
      </c>
      <c r="B57" s="174"/>
      <c r="C57" s="174">
        <v>387.13</v>
      </c>
      <c r="D57" s="174"/>
      <c r="E57" s="174">
        <v>406.67</v>
      </c>
      <c r="F57" s="174"/>
      <c r="G57" s="174">
        <v>459.42</v>
      </c>
    </row>
    <row r="58" spans="1:7" s="85" customFormat="1" x14ac:dyDescent="0.25">
      <c r="A58" s="9" t="s">
        <v>57</v>
      </c>
      <c r="B58" s="174"/>
      <c r="C58" s="174">
        <v>391.95</v>
      </c>
      <c r="D58" s="174"/>
      <c r="E58" s="174">
        <v>411.01</v>
      </c>
      <c r="F58" s="174"/>
      <c r="G58" s="174">
        <v>464.75</v>
      </c>
    </row>
    <row r="59" spans="1:7" s="85" customFormat="1" x14ac:dyDescent="0.25">
      <c r="A59" s="9" t="s">
        <v>58</v>
      </c>
      <c r="B59" s="174">
        <v>0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</row>
    <row r="60" spans="1:7" s="85" customFormat="1" x14ac:dyDescent="0.25">
      <c r="A60" s="9" t="s">
        <v>59</v>
      </c>
      <c r="B60" s="174">
        <v>0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</row>
    <row r="61" spans="1:7" s="85" customFormat="1" x14ac:dyDescent="0.25">
      <c r="A61" s="9" t="s">
        <v>1056</v>
      </c>
      <c r="B61" s="174">
        <v>0</v>
      </c>
      <c r="C61" s="174">
        <v>0</v>
      </c>
      <c r="D61" s="174">
        <v>0</v>
      </c>
      <c r="E61" s="174">
        <v>0</v>
      </c>
      <c r="F61" s="174">
        <v>0</v>
      </c>
      <c r="G61" s="174">
        <v>0</v>
      </c>
    </row>
    <row r="62" spans="1:7" s="85" customFormat="1" x14ac:dyDescent="0.25">
      <c r="A62" s="9" t="s">
        <v>60</v>
      </c>
      <c r="B62" s="174">
        <v>387.13</v>
      </c>
      <c r="C62" s="174"/>
      <c r="D62" s="174">
        <v>406.67</v>
      </c>
      <c r="E62" s="174"/>
      <c r="F62" s="174">
        <v>459.42</v>
      </c>
      <c r="G62" s="174"/>
    </row>
    <row r="63" spans="1:7" s="85" customFormat="1" x14ac:dyDescent="0.25">
      <c r="A63" s="9" t="s">
        <v>61</v>
      </c>
      <c r="B63" s="174">
        <v>463.26</v>
      </c>
      <c r="C63" s="174"/>
      <c r="D63" s="174">
        <v>486.71</v>
      </c>
      <c r="E63" s="174"/>
      <c r="F63" s="174">
        <v>550.26</v>
      </c>
      <c r="G63" s="174"/>
    </row>
    <row r="64" spans="1:7" s="85" customFormat="1" x14ac:dyDescent="0.25">
      <c r="A64" s="9" t="s">
        <v>62</v>
      </c>
      <c r="B64" s="174"/>
      <c r="C64" s="174"/>
      <c r="D64" s="174"/>
      <c r="E64" s="174"/>
      <c r="F64" s="174"/>
      <c r="G64" s="174"/>
    </row>
    <row r="65" spans="1:7" s="85" customFormat="1" x14ac:dyDescent="0.25">
      <c r="A65" s="9" t="s">
        <v>63</v>
      </c>
      <c r="B65" s="174">
        <v>430.37</v>
      </c>
      <c r="C65" s="174">
        <v>312.93</v>
      </c>
      <c r="D65" s="174">
        <v>452.24</v>
      </c>
      <c r="E65" s="174">
        <v>328.31</v>
      </c>
      <c r="F65" s="174">
        <v>511.36</v>
      </c>
      <c r="G65" s="174">
        <v>370</v>
      </c>
    </row>
    <row r="66" spans="1:7" s="85" customFormat="1" x14ac:dyDescent="0.25">
      <c r="A66" s="9" t="s">
        <v>64</v>
      </c>
      <c r="B66" s="174">
        <v>0</v>
      </c>
      <c r="C66" s="174">
        <v>0</v>
      </c>
      <c r="D66" s="174"/>
      <c r="E66" s="174"/>
      <c r="F66" s="174"/>
      <c r="G66" s="174"/>
    </row>
    <row r="67" spans="1:7" s="85" customFormat="1" x14ac:dyDescent="0.25">
      <c r="A67" s="9" t="s">
        <v>65</v>
      </c>
      <c r="B67" s="174">
        <v>384.19</v>
      </c>
      <c r="C67" s="174">
        <v>280.57</v>
      </c>
      <c r="D67" s="174">
        <v>403.49</v>
      </c>
      <c r="E67" s="174">
        <v>294.14999999999998</v>
      </c>
      <c r="F67" s="174">
        <v>455.66</v>
      </c>
      <c r="G67" s="174">
        <v>330.93</v>
      </c>
    </row>
    <row r="68" spans="1:7" s="85" customFormat="1" x14ac:dyDescent="0.25">
      <c r="A68" s="9" t="s">
        <v>66</v>
      </c>
      <c r="B68" s="174">
        <v>0</v>
      </c>
      <c r="C68" s="174">
        <v>0</v>
      </c>
      <c r="D68" s="174"/>
      <c r="E68" s="174"/>
      <c r="F68" s="174"/>
      <c r="G68" s="174"/>
    </row>
    <row r="69" spans="1:7" s="85" customFormat="1" x14ac:dyDescent="0.25">
      <c r="A69" s="9" t="s">
        <v>67</v>
      </c>
      <c r="B69" s="174">
        <v>407.1</v>
      </c>
      <c r="C69" s="174">
        <v>344.66</v>
      </c>
      <c r="D69" s="174">
        <v>428.15</v>
      </c>
      <c r="E69" s="174">
        <v>361.86</v>
      </c>
      <c r="F69" s="174">
        <v>482.88</v>
      </c>
      <c r="G69" s="174">
        <v>408.05</v>
      </c>
    </row>
    <row r="70" spans="1:7" s="85" customFormat="1" ht="31.5" x14ac:dyDescent="0.25">
      <c r="A70" s="168" t="s">
        <v>69</v>
      </c>
      <c r="B70" s="175"/>
      <c r="C70" s="174">
        <v>0</v>
      </c>
      <c r="D70" s="175"/>
      <c r="E70" s="174">
        <v>0</v>
      </c>
      <c r="F70" s="175"/>
      <c r="G70" s="174">
        <v>0</v>
      </c>
    </row>
    <row r="71" spans="1:7" s="85" customFormat="1" x14ac:dyDescent="0.25">
      <c r="A71" s="9" t="s">
        <v>40</v>
      </c>
      <c r="B71" s="174">
        <v>204.31</v>
      </c>
      <c r="C71" s="174">
        <v>204.31</v>
      </c>
      <c r="D71" s="174">
        <v>215.11</v>
      </c>
      <c r="E71" s="174">
        <v>215.11</v>
      </c>
      <c r="F71" s="174">
        <v>243.82</v>
      </c>
      <c r="G71" s="174">
        <v>243.82</v>
      </c>
    </row>
    <row r="72" spans="1:7" s="85" customFormat="1" x14ac:dyDescent="0.25">
      <c r="A72" s="9" t="s">
        <v>41</v>
      </c>
      <c r="B72" s="174">
        <v>240.3</v>
      </c>
      <c r="C72" s="174">
        <v>240.3</v>
      </c>
      <c r="D72" s="174">
        <v>252.97</v>
      </c>
      <c r="E72" s="174">
        <v>252.97</v>
      </c>
      <c r="F72" s="174">
        <v>287.27999999999997</v>
      </c>
      <c r="G72" s="174">
        <v>287.27999999999997</v>
      </c>
    </row>
    <row r="73" spans="1:7" s="85" customFormat="1" x14ac:dyDescent="0.25">
      <c r="A73" s="9" t="s">
        <v>42</v>
      </c>
      <c r="B73" s="174">
        <v>199.84</v>
      </c>
      <c r="C73" s="174">
        <v>199.84</v>
      </c>
      <c r="D73" s="174">
        <v>210.25</v>
      </c>
      <c r="E73" s="174">
        <v>210.25</v>
      </c>
      <c r="F73" s="174">
        <v>238.44</v>
      </c>
      <c r="G73" s="174">
        <v>238.44</v>
      </c>
    </row>
    <row r="74" spans="1:7" s="85" customFormat="1" x14ac:dyDescent="0.25">
      <c r="A74" s="9" t="s">
        <v>43</v>
      </c>
      <c r="B74" s="174">
        <v>199.84</v>
      </c>
      <c r="C74" s="174"/>
      <c r="D74" s="174">
        <v>210.25</v>
      </c>
      <c r="E74" s="174"/>
      <c r="F74" s="174">
        <v>238.44</v>
      </c>
      <c r="G74" s="174"/>
    </row>
    <row r="75" spans="1:7" s="85" customFormat="1" x14ac:dyDescent="0.25">
      <c r="A75" s="9" t="s">
        <v>44</v>
      </c>
      <c r="B75" s="174">
        <v>186.52</v>
      </c>
      <c r="C75" s="174">
        <v>186.52</v>
      </c>
      <c r="D75" s="174">
        <v>196.25</v>
      </c>
      <c r="E75" s="174">
        <v>196.25</v>
      </c>
      <c r="F75" s="174">
        <v>221.99</v>
      </c>
      <c r="G75" s="174">
        <v>221.99</v>
      </c>
    </row>
    <row r="76" spans="1:7" s="85" customFormat="1" x14ac:dyDescent="0.25">
      <c r="A76" s="9" t="s">
        <v>45</v>
      </c>
      <c r="B76" s="174">
        <v>228.03</v>
      </c>
      <c r="C76" s="174">
        <v>228.03</v>
      </c>
      <c r="D76" s="174">
        <v>239.85</v>
      </c>
      <c r="E76" s="174">
        <v>239.85</v>
      </c>
      <c r="F76" s="174">
        <v>272.42</v>
      </c>
      <c r="G76" s="174">
        <v>272.42</v>
      </c>
    </row>
    <row r="77" spans="1:7" s="85" customFormat="1" x14ac:dyDescent="0.25">
      <c r="A77" s="9" t="s">
        <v>46</v>
      </c>
      <c r="B77" s="174">
        <v>211.97</v>
      </c>
      <c r="C77" s="174">
        <v>211.97</v>
      </c>
      <c r="D77" s="174">
        <v>223.06</v>
      </c>
      <c r="E77" s="174">
        <v>223.06</v>
      </c>
      <c r="F77" s="174">
        <v>253.07</v>
      </c>
      <c r="G77" s="174">
        <v>253.07</v>
      </c>
    </row>
    <row r="78" spans="1:7" s="85" customFormat="1" x14ac:dyDescent="0.25">
      <c r="A78" s="9" t="s">
        <v>47</v>
      </c>
      <c r="B78" s="174">
        <v>199.84</v>
      </c>
      <c r="C78" s="174"/>
      <c r="D78" s="174">
        <v>210.25</v>
      </c>
      <c r="E78" s="174"/>
      <c r="F78" s="174">
        <v>238.44</v>
      </c>
      <c r="G78" s="174"/>
    </row>
    <row r="79" spans="1:7" s="85" customFormat="1" x14ac:dyDescent="0.25">
      <c r="A79" s="9" t="s">
        <v>48</v>
      </c>
      <c r="B79" s="174">
        <v>192.75</v>
      </c>
      <c r="C79" s="174">
        <v>192.75</v>
      </c>
      <c r="D79" s="174">
        <v>202.77</v>
      </c>
      <c r="E79" s="174">
        <v>202.77</v>
      </c>
      <c r="F79" s="174">
        <v>229.89</v>
      </c>
      <c r="G79" s="174">
        <v>229.89</v>
      </c>
    </row>
    <row r="80" spans="1:7" s="85" customFormat="1" x14ac:dyDescent="0.25">
      <c r="A80" s="9" t="s">
        <v>49</v>
      </c>
      <c r="B80" s="174">
        <v>255.76</v>
      </c>
      <c r="C80" s="174">
        <v>255.76</v>
      </c>
      <c r="D80" s="174">
        <v>269.14999999999998</v>
      </c>
      <c r="E80" s="174">
        <v>269.14999999999998</v>
      </c>
      <c r="F80" s="174">
        <v>305.70999999999998</v>
      </c>
      <c r="G80" s="174">
        <v>305.70999999999998</v>
      </c>
    </row>
    <row r="81" spans="1:7" s="85" customFormat="1" x14ac:dyDescent="0.25">
      <c r="A81" s="9" t="s">
        <v>50</v>
      </c>
      <c r="B81" s="175"/>
      <c r="C81" s="174">
        <v>240.3</v>
      </c>
      <c r="D81" s="175"/>
      <c r="E81" s="174">
        <v>252.97</v>
      </c>
      <c r="F81" s="175"/>
      <c r="G81" s="174">
        <v>287.27999999999997</v>
      </c>
    </row>
    <row r="82" spans="1:7" s="85" customFormat="1" x14ac:dyDescent="0.25">
      <c r="A82" s="9" t="s">
        <v>51</v>
      </c>
      <c r="B82" s="174">
        <v>240.3</v>
      </c>
      <c r="C82" s="174">
        <v>240.3</v>
      </c>
      <c r="D82" s="174">
        <v>252.97</v>
      </c>
      <c r="E82" s="174">
        <v>252.97</v>
      </c>
      <c r="F82" s="174">
        <v>287.27999999999997</v>
      </c>
      <c r="G82" s="174">
        <v>287.27999999999997</v>
      </c>
    </row>
    <row r="83" spans="1:7" s="85" customFormat="1" ht="31.5" x14ac:dyDescent="0.25">
      <c r="A83" s="9" t="s">
        <v>52</v>
      </c>
      <c r="B83" s="174">
        <v>250.25</v>
      </c>
      <c r="C83" s="174"/>
      <c r="D83" s="174">
        <v>263.13</v>
      </c>
      <c r="E83" s="174"/>
      <c r="F83" s="174">
        <v>298.85000000000002</v>
      </c>
      <c r="G83" s="174"/>
    </row>
    <row r="84" spans="1:7" s="85" customFormat="1" x14ac:dyDescent="0.25">
      <c r="A84" s="9" t="s">
        <v>53</v>
      </c>
      <c r="B84" s="174">
        <v>228.03</v>
      </c>
      <c r="C84" s="174">
        <v>228.03</v>
      </c>
      <c r="D84" s="174">
        <v>239.85</v>
      </c>
      <c r="E84" s="174">
        <v>239.85</v>
      </c>
      <c r="F84" s="174">
        <v>272.42</v>
      </c>
      <c r="G84" s="174">
        <v>272.42</v>
      </c>
    </row>
    <row r="85" spans="1:7" s="85" customFormat="1" x14ac:dyDescent="0.25">
      <c r="A85" s="9" t="s">
        <v>54</v>
      </c>
      <c r="B85" s="174">
        <v>144.21</v>
      </c>
      <c r="C85" s="174">
        <v>144.21</v>
      </c>
      <c r="D85" s="174">
        <v>151.51</v>
      </c>
      <c r="E85" s="174">
        <v>151.51</v>
      </c>
      <c r="F85" s="174">
        <v>171.28</v>
      </c>
      <c r="G85" s="174">
        <v>171.28</v>
      </c>
    </row>
    <row r="86" spans="1:7" s="85" customFormat="1" x14ac:dyDescent="0.25">
      <c r="A86" s="9" t="s">
        <v>55</v>
      </c>
      <c r="B86" s="174">
        <v>130.05000000000001</v>
      </c>
      <c r="C86" s="174">
        <v>130.05000000000001</v>
      </c>
      <c r="D86" s="174">
        <v>136.56</v>
      </c>
      <c r="E86" s="174">
        <v>136.56</v>
      </c>
      <c r="F86" s="174">
        <v>154.18</v>
      </c>
      <c r="G86" s="174">
        <v>154.18</v>
      </c>
    </row>
    <row r="87" spans="1:7" s="85" customFormat="1" x14ac:dyDescent="0.25">
      <c r="A87" s="9" t="s">
        <v>70</v>
      </c>
      <c r="B87" s="174"/>
      <c r="C87" s="174"/>
      <c r="D87" s="174"/>
      <c r="E87" s="174"/>
      <c r="F87" s="174">
        <v>156.32</v>
      </c>
      <c r="G87" s="174"/>
    </row>
    <row r="88" spans="1:7" s="85" customFormat="1" x14ac:dyDescent="0.25">
      <c r="A88" s="9" t="s">
        <v>56</v>
      </c>
      <c r="B88" s="175"/>
      <c r="C88" s="174">
        <v>150.03</v>
      </c>
      <c r="D88" s="175"/>
      <c r="E88" s="174">
        <v>157.66</v>
      </c>
      <c r="F88" s="175"/>
      <c r="G88" s="174">
        <v>178.25</v>
      </c>
    </row>
    <row r="89" spans="1:7" s="85" customFormat="1" x14ac:dyDescent="0.25">
      <c r="A89" s="9" t="s">
        <v>57</v>
      </c>
      <c r="B89" s="175"/>
      <c r="C89" s="174">
        <v>151.91999999999999</v>
      </c>
      <c r="D89" s="175"/>
      <c r="E89" s="174">
        <v>159.35</v>
      </c>
      <c r="F89" s="175"/>
      <c r="G89" s="174">
        <v>180.32</v>
      </c>
    </row>
    <row r="90" spans="1:7" s="85" customFormat="1" x14ac:dyDescent="0.25">
      <c r="A90" s="9" t="s">
        <v>58</v>
      </c>
      <c r="B90" s="174">
        <v>240.3</v>
      </c>
      <c r="C90" s="174">
        <v>240.3</v>
      </c>
      <c r="D90" s="174">
        <v>252.97</v>
      </c>
      <c r="E90" s="174">
        <v>252.97</v>
      </c>
      <c r="F90" s="174">
        <v>287.27999999999997</v>
      </c>
      <c r="G90" s="174">
        <v>287.27999999999997</v>
      </c>
    </row>
    <row r="91" spans="1:7" s="85" customFormat="1" x14ac:dyDescent="0.25">
      <c r="A91" s="9" t="s">
        <v>59</v>
      </c>
      <c r="B91" s="174">
        <v>240.3</v>
      </c>
      <c r="C91" s="174">
        <v>240.3</v>
      </c>
      <c r="D91" s="174">
        <v>252.97</v>
      </c>
      <c r="E91" s="174">
        <v>252.97</v>
      </c>
      <c r="F91" s="174">
        <v>287.27999999999997</v>
      </c>
      <c r="G91" s="174">
        <v>287.27999999999997</v>
      </c>
    </row>
    <row r="92" spans="1:7" s="85" customFormat="1" x14ac:dyDescent="0.25">
      <c r="A92" s="9" t="s">
        <v>1056</v>
      </c>
      <c r="B92" s="174">
        <v>151.29</v>
      </c>
      <c r="C92" s="174">
        <v>151.29</v>
      </c>
      <c r="D92" s="174">
        <v>158.99</v>
      </c>
      <c r="E92" s="174">
        <v>158.99</v>
      </c>
      <c r="F92" s="174">
        <v>179.83</v>
      </c>
      <c r="G92" s="174">
        <v>179.83</v>
      </c>
    </row>
    <row r="93" spans="1:7" s="85" customFormat="1" x14ac:dyDescent="0.25">
      <c r="A93" s="9" t="s">
        <v>60</v>
      </c>
      <c r="B93" s="174">
        <v>150.03</v>
      </c>
      <c r="C93" s="174"/>
      <c r="D93" s="174">
        <v>157.66</v>
      </c>
      <c r="E93" s="174"/>
      <c r="F93" s="174">
        <v>178.25</v>
      </c>
      <c r="G93" s="174"/>
    </row>
    <row r="94" spans="1:7" s="85" customFormat="1" x14ac:dyDescent="0.25">
      <c r="A94" s="9" t="s">
        <v>61</v>
      </c>
      <c r="B94" s="174">
        <v>179.72</v>
      </c>
      <c r="C94" s="174"/>
      <c r="D94" s="174">
        <v>188.88</v>
      </c>
      <c r="E94" s="174"/>
      <c r="F94" s="174">
        <v>213.69</v>
      </c>
      <c r="G94" s="174"/>
    </row>
    <row r="95" spans="1:7" s="85" customFormat="1" x14ac:dyDescent="0.25">
      <c r="A95" s="9" t="s">
        <v>62</v>
      </c>
      <c r="B95" s="174">
        <v>151.29</v>
      </c>
      <c r="C95" s="174"/>
      <c r="D95" s="174">
        <v>158.99</v>
      </c>
      <c r="E95" s="174"/>
      <c r="F95" s="174">
        <v>179.83</v>
      </c>
      <c r="G95" s="174"/>
    </row>
    <row r="96" spans="1:7" s="85" customFormat="1" x14ac:dyDescent="0.25">
      <c r="A96" s="9" t="s">
        <v>63</v>
      </c>
      <c r="B96" s="174">
        <v>233.11</v>
      </c>
      <c r="C96" s="174">
        <v>167.49</v>
      </c>
      <c r="D96" s="174">
        <v>245.33</v>
      </c>
      <c r="E96" s="174">
        <v>176.08</v>
      </c>
      <c r="F96" s="174">
        <v>278.36</v>
      </c>
      <c r="G96" s="174">
        <v>199.37</v>
      </c>
    </row>
    <row r="97" spans="1:7" s="85" customFormat="1" x14ac:dyDescent="0.25">
      <c r="A97" s="9" t="s">
        <v>64</v>
      </c>
      <c r="B97" s="174">
        <v>199.84</v>
      </c>
      <c r="C97" s="174">
        <v>199.84</v>
      </c>
      <c r="D97" s="174">
        <v>210.25</v>
      </c>
      <c r="E97" s="174">
        <v>210.25</v>
      </c>
      <c r="F97" s="174">
        <v>238.44</v>
      </c>
      <c r="G97" s="174">
        <v>238.44</v>
      </c>
    </row>
    <row r="98" spans="1:7" s="85" customFormat="1" x14ac:dyDescent="0.25">
      <c r="A98" s="9" t="s">
        <v>65</v>
      </c>
      <c r="B98" s="174">
        <v>210.01</v>
      </c>
      <c r="C98" s="174">
        <v>151.29</v>
      </c>
      <c r="D98" s="174">
        <v>220.95</v>
      </c>
      <c r="E98" s="174">
        <v>158.99</v>
      </c>
      <c r="F98" s="174">
        <v>250.52</v>
      </c>
      <c r="G98" s="174">
        <v>179.83</v>
      </c>
    </row>
    <row r="99" spans="1:7" s="85" customFormat="1" x14ac:dyDescent="0.25">
      <c r="A99" s="9" t="s">
        <v>66</v>
      </c>
      <c r="B99" s="174">
        <v>238.86</v>
      </c>
      <c r="C99" s="174">
        <v>171.51</v>
      </c>
      <c r="D99" s="174">
        <v>251.41</v>
      </c>
      <c r="E99" s="174">
        <v>180.34</v>
      </c>
      <c r="F99" s="174">
        <v>285.3</v>
      </c>
      <c r="G99" s="174">
        <v>204.23</v>
      </c>
    </row>
    <row r="100" spans="1:7" s="85" customFormat="1" x14ac:dyDescent="0.25">
      <c r="A100" s="9" t="s">
        <v>67</v>
      </c>
      <c r="B100" s="174">
        <v>157.82</v>
      </c>
      <c r="C100" s="174">
        <v>134.97</v>
      </c>
      <c r="D100" s="174">
        <v>166.02</v>
      </c>
      <c r="E100" s="174">
        <v>141.77000000000001</v>
      </c>
      <c r="F100" s="174">
        <v>187.4</v>
      </c>
      <c r="G100" s="174">
        <v>160.02000000000001</v>
      </c>
    </row>
    <row r="101" spans="1:7" s="85" customFormat="1" ht="31.5" x14ac:dyDescent="0.25">
      <c r="A101" s="168" t="s">
        <v>71</v>
      </c>
      <c r="B101" s="175"/>
      <c r="C101" s="174">
        <v>0</v>
      </c>
      <c r="D101" s="175"/>
      <c r="E101" s="174">
        <v>0</v>
      </c>
      <c r="F101" s="175"/>
      <c r="G101" s="174">
        <v>0</v>
      </c>
    </row>
    <row r="102" spans="1:7" s="85" customFormat="1" x14ac:dyDescent="0.25">
      <c r="A102" s="9" t="s">
        <v>40</v>
      </c>
      <c r="B102" s="174">
        <v>645.07000000000005</v>
      </c>
      <c r="C102" s="174">
        <v>645.07000000000005</v>
      </c>
      <c r="D102" s="174">
        <v>679.37</v>
      </c>
      <c r="E102" s="174">
        <v>679.37</v>
      </c>
      <c r="F102" s="174">
        <v>770.57</v>
      </c>
      <c r="G102" s="174">
        <v>770.57</v>
      </c>
    </row>
    <row r="103" spans="1:7" s="85" customFormat="1" x14ac:dyDescent="0.25">
      <c r="A103" s="9" t="s">
        <v>41</v>
      </c>
      <c r="B103" s="174">
        <v>571.80999999999995</v>
      </c>
      <c r="C103" s="174">
        <v>571.80999999999995</v>
      </c>
      <c r="D103" s="174">
        <v>601.54999999999995</v>
      </c>
      <c r="E103" s="174">
        <v>601.54999999999995</v>
      </c>
      <c r="F103" s="174">
        <v>682.13</v>
      </c>
      <c r="G103" s="174">
        <v>682.13</v>
      </c>
    </row>
    <row r="104" spans="1:7" s="85" customFormat="1" x14ac:dyDescent="0.25">
      <c r="A104" s="9" t="s">
        <v>42</v>
      </c>
      <c r="B104" s="174">
        <v>518.22</v>
      </c>
      <c r="C104" s="174">
        <v>518.22</v>
      </c>
      <c r="D104" s="174">
        <v>544.97</v>
      </c>
      <c r="E104" s="174">
        <v>544.97</v>
      </c>
      <c r="F104" s="174">
        <v>617.42999999999995</v>
      </c>
      <c r="G104" s="174">
        <v>617.42999999999995</v>
      </c>
    </row>
    <row r="105" spans="1:7" s="85" customFormat="1" x14ac:dyDescent="0.25">
      <c r="A105" s="9" t="s">
        <v>43</v>
      </c>
      <c r="B105" s="174">
        <v>501.03</v>
      </c>
      <c r="C105" s="174"/>
      <c r="D105" s="174">
        <v>526.82000000000005</v>
      </c>
      <c r="E105" s="174"/>
      <c r="F105" s="174">
        <v>596.69000000000005</v>
      </c>
      <c r="G105" s="174"/>
    </row>
    <row r="106" spans="1:7" s="85" customFormat="1" x14ac:dyDescent="0.25">
      <c r="A106" s="9" t="s">
        <v>44</v>
      </c>
      <c r="B106" s="174">
        <v>376.54</v>
      </c>
      <c r="C106" s="174">
        <v>376.54</v>
      </c>
      <c r="D106" s="174">
        <v>395.5</v>
      </c>
      <c r="E106" s="174">
        <v>395.5</v>
      </c>
      <c r="F106" s="174">
        <v>445.62</v>
      </c>
      <c r="G106" s="174">
        <v>445.62</v>
      </c>
    </row>
    <row r="107" spans="1:7" s="85" customFormat="1" x14ac:dyDescent="0.25">
      <c r="A107" s="9" t="s">
        <v>45</v>
      </c>
      <c r="B107" s="174">
        <v>517.29</v>
      </c>
      <c r="C107" s="174">
        <v>517.29</v>
      </c>
      <c r="D107" s="174">
        <v>543.6</v>
      </c>
      <c r="E107" s="174">
        <v>543.6</v>
      </c>
      <c r="F107" s="174">
        <v>616.16</v>
      </c>
      <c r="G107" s="174">
        <v>616.16</v>
      </c>
    </row>
    <row r="108" spans="1:7" s="85" customFormat="1" x14ac:dyDescent="0.25">
      <c r="A108" s="9" t="s">
        <v>46</v>
      </c>
      <c r="B108" s="174">
        <v>571.80999999999995</v>
      </c>
      <c r="C108" s="174">
        <v>571.80999999999995</v>
      </c>
      <c r="D108" s="174">
        <v>601.54999999999995</v>
      </c>
      <c r="E108" s="174">
        <v>601.54999999999995</v>
      </c>
      <c r="F108" s="174">
        <v>682.13</v>
      </c>
      <c r="G108" s="174">
        <v>682.13</v>
      </c>
    </row>
    <row r="109" spans="1:7" s="85" customFormat="1" x14ac:dyDescent="0.25">
      <c r="A109" s="9" t="s">
        <v>47</v>
      </c>
      <c r="B109" s="174">
        <v>518.22</v>
      </c>
      <c r="C109" s="174"/>
      <c r="D109" s="174">
        <v>544.97</v>
      </c>
      <c r="E109" s="174"/>
      <c r="F109" s="174">
        <v>617.42999999999995</v>
      </c>
      <c r="G109" s="174"/>
    </row>
    <row r="110" spans="1:7" s="85" customFormat="1" x14ac:dyDescent="0.25">
      <c r="A110" s="9" t="s">
        <v>48</v>
      </c>
      <c r="B110" s="174">
        <v>496.98</v>
      </c>
      <c r="C110" s="174">
        <v>496.98</v>
      </c>
      <c r="D110" s="174">
        <v>522.54</v>
      </c>
      <c r="E110" s="174">
        <v>522.54</v>
      </c>
      <c r="F110" s="174">
        <v>591.77</v>
      </c>
      <c r="G110" s="174">
        <v>591.77</v>
      </c>
    </row>
    <row r="111" spans="1:7" s="85" customFormat="1" x14ac:dyDescent="0.25">
      <c r="A111" s="9" t="s">
        <v>49</v>
      </c>
      <c r="B111" s="174">
        <v>639.89</v>
      </c>
      <c r="C111" s="174"/>
      <c r="D111" s="174">
        <v>673.06</v>
      </c>
      <c r="E111" s="174"/>
      <c r="F111" s="174">
        <v>763.68</v>
      </c>
      <c r="G111" s="174"/>
    </row>
    <row r="112" spans="1:7" s="85" customFormat="1" x14ac:dyDescent="0.25">
      <c r="A112" s="9" t="s">
        <v>50</v>
      </c>
      <c r="B112" s="176"/>
      <c r="C112" s="174">
        <v>600.13</v>
      </c>
      <c r="D112" s="176"/>
      <c r="E112" s="174">
        <v>631.47</v>
      </c>
      <c r="F112" s="176"/>
      <c r="G112" s="174">
        <v>716.34</v>
      </c>
    </row>
    <row r="113" spans="1:7" s="85" customFormat="1" x14ac:dyDescent="0.25">
      <c r="A113" s="9" t="s">
        <v>51</v>
      </c>
      <c r="B113" s="174">
        <v>600.13</v>
      </c>
      <c r="C113" s="174">
        <v>600.13</v>
      </c>
      <c r="D113" s="174">
        <v>631.47</v>
      </c>
      <c r="E113" s="174">
        <v>631.47</v>
      </c>
      <c r="F113" s="174">
        <v>716.34</v>
      </c>
      <c r="G113" s="174">
        <v>716.34</v>
      </c>
    </row>
    <row r="114" spans="1:7" s="85" customFormat="1" ht="31.5" x14ac:dyDescent="0.25">
      <c r="A114" s="9" t="s">
        <v>52</v>
      </c>
      <c r="B114" s="174">
        <v>612.77</v>
      </c>
      <c r="C114" s="174"/>
      <c r="D114" s="174">
        <v>644.01</v>
      </c>
      <c r="E114" s="174"/>
      <c r="F114" s="174">
        <v>730.51</v>
      </c>
      <c r="G114" s="174"/>
    </row>
    <row r="115" spans="1:7" s="85" customFormat="1" x14ac:dyDescent="0.25">
      <c r="A115" s="9" t="s">
        <v>53</v>
      </c>
      <c r="B115" s="174">
        <v>590.69000000000005</v>
      </c>
      <c r="C115" s="174">
        <v>590.69000000000005</v>
      </c>
      <c r="D115" s="174">
        <v>621.04999999999995</v>
      </c>
      <c r="E115" s="174">
        <v>621.04999999999995</v>
      </c>
      <c r="F115" s="174">
        <v>704.77</v>
      </c>
      <c r="G115" s="174">
        <v>704.77</v>
      </c>
    </row>
    <row r="116" spans="1:7" s="85" customFormat="1" x14ac:dyDescent="0.25">
      <c r="A116" s="9" t="s">
        <v>54</v>
      </c>
      <c r="B116" s="174">
        <v>478.83</v>
      </c>
      <c r="C116" s="174">
        <v>478.83</v>
      </c>
      <c r="D116" s="174">
        <v>503.38</v>
      </c>
      <c r="E116" s="174">
        <v>503.38</v>
      </c>
      <c r="F116" s="174">
        <v>569.89</v>
      </c>
      <c r="G116" s="174">
        <v>569.89</v>
      </c>
    </row>
    <row r="117" spans="1:7" s="85" customFormat="1" x14ac:dyDescent="0.25">
      <c r="A117" s="9" t="s">
        <v>55</v>
      </c>
      <c r="B117" s="174">
        <v>408.01</v>
      </c>
      <c r="C117" s="174">
        <v>408.01</v>
      </c>
      <c r="D117" s="174">
        <v>428.59</v>
      </c>
      <c r="E117" s="174">
        <v>428.59</v>
      </c>
      <c r="F117" s="174">
        <v>484.37</v>
      </c>
      <c r="G117" s="174">
        <v>484.37</v>
      </c>
    </row>
    <row r="118" spans="1:7" s="85" customFormat="1" x14ac:dyDescent="0.25">
      <c r="A118" s="9" t="s">
        <v>70</v>
      </c>
      <c r="B118" s="174"/>
      <c r="C118" s="174">
        <v>0</v>
      </c>
      <c r="D118" s="174"/>
      <c r="E118" s="174">
        <v>0</v>
      </c>
      <c r="F118" s="174">
        <v>430.68</v>
      </c>
      <c r="G118" s="174"/>
    </row>
    <row r="119" spans="1:7" s="85" customFormat="1" x14ac:dyDescent="0.25">
      <c r="A119" s="9" t="s">
        <v>56</v>
      </c>
      <c r="B119" s="175"/>
      <c r="C119" s="174">
        <v>386.93</v>
      </c>
      <c r="D119" s="175"/>
      <c r="E119" s="174">
        <v>406.36</v>
      </c>
      <c r="F119" s="175"/>
      <c r="G119" s="174">
        <v>458.76</v>
      </c>
    </row>
    <row r="120" spans="1:7" s="85" customFormat="1" x14ac:dyDescent="0.25">
      <c r="A120" s="9" t="s">
        <v>57</v>
      </c>
      <c r="B120" s="175"/>
      <c r="C120" s="174">
        <v>391.69</v>
      </c>
      <c r="D120" s="175"/>
      <c r="E120" s="174">
        <v>410.64</v>
      </c>
      <c r="F120" s="175"/>
      <c r="G120" s="174">
        <v>464.03</v>
      </c>
    </row>
    <row r="121" spans="1:7" s="85" customFormat="1" x14ac:dyDescent="0.25">
      <c r="A121" s="9" t="s">
        <v>58</v>
      </c>
      <c r="B121" s="174">
        <v>652.73</v>
      </c>
      <c r="C121" s="174">
        <v>652.73</v>
      </c>
      <c r="D121" s="174">
        <v>687.01</v>
      </c>
      <c r="E121" s="174">
        <v>687.01</v>
      </c>
      <c r="F121" s="174">
        <v>779.85</v>
      </c>
      <c r="G121" s="174">
        <v>779.85</v>
      </c>
    </row>
    <row r="122" spans="1:7" s="85" customFormat="1" x14ac:dyDescent="0.25">
      <c r="A122" s="9" t="s">
        <v>59</v>
      </c>
      <c r="B122" s="174">
        <v>649.71</v>
      </c>
      <c r="C122" s="174">
        <v>649.71</v>
      </c>
      <c r="D122" s="174">
        <v>683.81</v>
      </c>
      <c r="E122" s="174">
        <v>683.81</v>
      </c>
      <c r="F122" s="174">
        <v>776.21</v>
      </c>
      <c r="G122" s="174">
        <v>776.21</v>
      </c>
    </row>
    <row r="123" spans="1:7" s="85" customFormat="1" x14ac:dyDescent="0.25">
      <c r="A123" s="9" t="s">
        <v>1056</v>
      </c>
      <c r="B123" s="174">
        <v>405.97</v>
      </c>
      <c r="C123" s="174"/>
      <c r="D123" s="174">
        <v>426.44</v>
      </c>
      <c r="E123" s="174"/>
      <c r="F123" s="174">
        <v>481.89</v>
      </c>
      <c r="G123" s="174"/>
    </row>
    <row r="124" spans="1:7" s="85" customFormat="1" x14ac:dyDescent="0.25">
      <c r="A124" s="9" t="s">
        <v>60</v>
      </c>
      <c r="B124" s="174">
        <v>372.01</v>
      </c>
      <c r="C124" s="174"/>
      <c r="D124" s="174">
        <v>390.61</v>
      </c>
      <c r="E124" s="174"/>
      <c r="F124" s="174">
        <v>440.76</v>
      </c>
      <c r="G124" s="174"/>
    </row>
    <row r="125" spans="1:7" s="85" customFormat="1" x14ac:dyDescent="0.25">
      <c r="A125" s="9" t="s">
        <v>61</v>
      </c>
      <c r="B125" s="174">
        <v>444.37</v>
      </c>
      <c r="C125" s="174"/>
      <c r="D125" s="174">
        <v>466.69</v>
      </c>
      <c r="E125" s="174"/>
      <c r="F125" s="174">
        <v>527.15</v>
      </c>
      <c r="G125" s="174"/>
    </row>
    <row r="126" spans="1:7" s="85" customFormat="1" x14ac:dyDescent="0.25">
      <c r="A126" s="9" t="s">
        <v>62</v>
      </c>
      <c r="B126" s="174">
        <v>405.97</v>
      </c>
      <c r="C126" s="174"/>
      <c r="D126" s="174">
        <v>426.44</v>
      </c>
      <c r="E126" s="174"/>
      <c r="F126" s="174">
        <v>481.89</v>
      </c>
      <c r="G126" s="174"/>
    </row>
    <row r="127" spans="1:7" s="85" customFormat="1" x14ac:dyDescent="0.25">
      <c r="A127" s="9" t="s">
        <v>63</v>
      </c>
      <c r="B127" s="174">
        <v>653.14</v>
      </c>
      <c r="C127" s="174">
        <v>469.68</v>
      </c>
      <c r="D127" s="174">
        <v>687.31</v>
      </c>
      <c r="E127" s="174">
        <v>493.71</v>
      </c>
      <c r="F127" s="174">
        <v>779.69</v>
      </c>
      <c r="G127" s="174">
        <v>558.82000000000005</v>
      </c>
    </row>
    <row r="128" spans="1:7" s="85" customFormat="1" x14ac:dyDescent="0.25">
      <c r="A128" s="9" t="s">
        <v>64</v>
      </c>
      <c r="B128" s="174">
        <v>475.73</v>
      </c>
      <c r="C128" s="174">
        <v>475.73</v>
      </c>
      <c r="D128" s="174">
        <v>500.1</v>
      </c>
      <c r="E128" s="174">
        <v>500.1</v>
      </c>
      <c r="F128" s="174">
        <v>566.12</v>
      </c>
      <c r="G128" s="174">
        <v>566.12</v>
      </c>
    </row>
    <row r="129" spans="1:13" s="85" customFormat="1" x14ac:dyDescent="0.25">
      <c r="A129" s="9" t="s">
        <v>65</v>
      </c>
      <c r="B129" s="174">
        <v>562.22</v>
      </c>
      <c r="C129" s="174">
        <v>405.97</v>
      </c>
      <c r="D129" s="174">
        <v>591.33000000000004</v>
      </c>
      <c r="E129" s="174">
        <v>426.44</v>
      </c>
      <c r="F129" s="174">
        <v>670.01</v>
      </c>
      <c r="G129" s="174">
        <v>481.89</v>
      </c>
    </row>
    <row r="130" spans="1:13" s="85" customFormat="1" x14ac:dyDescent="0.25">
      <c r="A130" s="9" t="s">
        <v>66</v>
      </c>
      <c r="B130" s="174">
        <v>560.69000000000005</v>
      </c>
      <c r="C130" s="174">
        <v>404.91</v>
      </c>
      <c r="D130" s="174">
        <v>589.72</v>
      </c>
      <c r="E130" s="174">
        <v>425.32</v>
      </c>
      <c r="F130" s="174">
        <v>668.16</v>
      </c>
      <c r="G130" s="174">
        <v>480.59</v>
      </c>
    </row>
    <row r="131" spans="1:13" s="85" customFormat="1" x14ac:dyDescent="0.25">
      <c r="A131" s="9" t="s">
        <v>67</v>
      </c>
      <c r="B131" s="174">
        <v>390.98</v>
      </c>
      <c r="C131" s="174">
        <v>350.41</v>
      </c>
      <c r="D131" s="174">
        <v>411.01</v>
      </c>
      <c r="E131" s="174">
        <v>367.87</v>
      </c>
      <c r="F131" s="174">
        <v>463.08</v>
      </c>
      <c r="G131" s="174">
        <v>414.55</v>
      </c>
    </row>
    <row r="132" spans="1:13" customFormat="1" ht="15" x14ac:dyDescent="0.25">
      <c r="B132" s="74"/>
      <c r="C132" s="74"/>
      <c r="D132" s="74"/>
      <c r="E132" s="74"/>
      <c r="F132" s="74"/>
      <c r="G132" s="74"/>
      <c r="M132" s="169"/>
    </row>
    <row r="133" spans="1:13" customFormat="1" x14ac:dyDescent="0.25">
      <c r="A133" s="189"/>
      <c r="B133" s="190"/>
      <c r="C133" s="190"/>
      <c r="D133" s="190"/>
      <c r="E133" s="190"/>
      <c r="F133" s="370" t="s">
        <v>19</v>
      </c>
      <c r="G133" s="370"/>
      <c r="M133" s="169"/>
    </row>
    <row r="134" spans="1:13" customFormat="1" x14ac:dyDescent="0.25">
      <c r="A134" s="47"/>
      <c r="B134" s="194"/>
      <c r="C134" s="194"/>
      <c r="D134" s="194"/>
      <c r="E134" s="194"/>
      <c r="F134" s="194"/>
      <c r="G134" s="195" t="s">
        <v>0</v>
      </c>
      <c r="M134" s="169"/>
    </row>
    <row r="135" spans="1:13" x14ac:dyDescent="0.25">
      <c r="A135" s="365" t="s">
        <v>32</v>
      </c>
      <c r="B135" s="371" t="s">
        <v>1488</v>
      </c>
      <c r="C135" s="372"/>
      <c r="D135" s="372"/>
      <c r="E135" s="372"/>
      <c r="F135" s="372"/>
      <c r="G135" s="373"/>
    </row>
    <row r="136" spans="1:13" x14ac:dyDescent="0.25">
      <c r="A136" s="365"/>
      <c r="B136" s="374"/>
      <c r="C136" s="375"/>
      <c r="D136" s="375"/>
      <c r="E136" s="375"/>
      <c r="F136" s="375"/>
      <c r="G136" s="376"/>
    </row>
    <row r="137" spans="1:13" x14ac:dyDescent="0.25">
      <c r="A137" s="365"/>
      <c r="B137" s="377" t="s">
        <v>34</v>
      </c>
      <c r="C137" s="377"/>
      <c r="D137" s="377" t="s">
        <v>35</v>
      </c>
      <c r="E137" s="377"/>
      <c r="F137" s="377" t="s">
        <v>36</v>
      </c>
      <c r="G137" s="377"/>
    </row>
    <row r="138" spans="1:13" x14ac:dyDescent="0.25">
      <c r="A138" s="365"/>
      <c r="B138" s="102" t="s">
        <v>37</v>
      </c>
      <c r="C138" s="102" t="s">
        <v>38</v>
      </c>
      <c r="D138" s="102" t="s">
        <v>37</v>
      </c>
      <c r="E138" s="102" t="s">
        <v>38</v>
      </c>
      <c r="F138" s="102" t="s">
        <v>37</v>
      </c>
      <c r="G138" s="102" t="s">
        <v>38</v>
      </c>
    </row>
    <row r="139" spans="1:13" x14ac:dyDescent="0.25">
      <c r="A139" s="196" t="s">
        <v>1489</v>
      </c>
      <c r="B139" s="366">
        <v>112.98</v>
      </c>
      <c r="C139" s="367"/>
      <c r="D139" s="367"/>
      <c r="E139" s="367"/>
      <c r="F139" s="367"/>
      <c r="G139" s="368"/>
    </row>
    <row r="140" spans="1:13" x14ac:dyDescent="0.25">
      <c r="A140" s="197"/>
      <c r="B140" s="198"/>
      <c r="C140" s="198"/>
      <c r="D140" s="198"/>
      <c r="E140" s="198"/>
      <c r="F140" s="198"/>
      <c r="G140" s="198"/>
    </row>
    <row r="141" spans="1:13" ht="38.25" customHeight="1" x14ac:dyDescent="0.25">
      <c r="A141" s="369" t="s">
        <v>1490</v>
      </c>
      <c r="B141" s="369"/>
      <c r="C141" s="369"/>
      <c r="D141" s="369"/>
      <c r="E141" s="369"/>
      <c r="F141" s="369"/>
      <c r="G141" s="369"/>
    </row>
  </sheetData>
  <customSheetViews>
    <customSheetView guid="{FBE69448-F903-4525-8130-5A25DB5B0C8E}" showPageBreaks="1" zeroValues="0" fitToPage="1" hiddenRows="1" topLeftCell="A118">
      <selection activeCell="Q143" sqref="Q143"/>
      <pageMargins left="0.78740157480314965" right="0.39370078740157483" top="0.70866141732283472" bottom="0.70866141732283472" header="0.31496062992125984" footer="0.31496062992125984"/>
      <pageSetup paperSize="9" scale="88" fitToHeight="19" orientation="portrait" blackAndWhite="1" r:id="rId1"/>
    </customSheetView>
    <customSheetView guid="{08FA404A-F9F0-4EC9-AA49-68E391B65269}" zeroValues="0" fitToPage="1" topLeftCell="A115">
      <selection activeCell="A2" sqref="A2:G2"/>
      <pageMargins left="0.78740157480314965" right="0.39370078740157483" top="0.70866141732283472" bottom="0.70866141732283472" header="0.31496062992125984" footer="0.31496062992125984"/>
      <pageSetup paperSize="9" scale="90" fitToHeight="19" orientation="portrait" blackAndWhite="1"/>
    </customSheetView>
    <customSheetView guid="{1FCDA4B1-9937-4C91-824A-2567DC2F70E5}" zeroValues="0" fitToPage="1">
      <selection activeCell="A3" sqref="A3:G3"/>
      <pageMargins left="0.78740157480314965" right="0.39370078740157483" top="0.70866141732283472" bottom="0.70866141732283472" header="0.31496062992125984" footer="0.31496062992125984"/>
      <pageSetup paperSize="9" scale="90" fitToHeight="19" orientation="portrait" blackAndWhite="1"/>
    </customSheetView>
    <customSheetView guid="{F9F88B13-CD65-4CB8-8BB1-C31991AF331A}" zeroValues="0" fitToPage="1">
      <selection activeCell="A3" sqref="A3:G3"/>
      <pageMargins left="0.78740157480314965" right="0.39370078740157483" top="0.70866141732283472" bottom="0.70866141732283472" header="0.31496062992125984" footer="0.31496062992125984"/>
      <pageSetup paperSize="9" scale="90" fitToHeight="19" orientation="portrait" blackAndWhite="1"/>
    </customSheetView>
    <customSheetView guid="{B5CEDC1B-4D2F-4A90-9845-9EB97C68D04F}" zeroValues="0" fitToPage="1">
      <selection activeCell="A3" sqref="A3:G3"/>
      <pageMargins left="0.78740157480314965" right="0.39370078740157483" top="0.70866141732283472" bottom="0.70866141732283472" header="0.31496062992125984" footer="0.31496062992125984"/>
      <pageSetup paperSize="9" scale="90" fitToHeight="19" orientation="portrait" blackAndWhite="1"/>
    </customSheetView>
    <customSheetView guid="{11A65D95-9890-4805-A0BB-294CF68CDAA1}" zeroValues="0" fitToPage="1" topLeftCell="A115">
      <selection activeCell="A2" sqref="A2:G2"/>
      <pageMargins left="0.78740157480314965" right="0.39370078740157483" top="0.70866141732283472" bottom="0.70866141732283472" header="0.31496062992125984" footer="0.31496062992125984"/>
      <pageSetup paperSize="9" scale="90" fitToHeight="19" orientation="portrait" blackAndWhite="1"/>
    </customSheetView>
  </customSheetViews>
  <mergeCells count="16">
    <mergeCell ref="B139:G139"/>
    <mergeCell ref="A141:G141"/>
    <mergeCell ref="F133:G133"/>
    <mergeCell ref="A135:A138"/>
    <mergeCell ref="B135:G136"/>
    <mergeCell ref="B137:C137"/>
    <mergeCell ref="D137:E137"/>
    <mergeCell ref="F137:G137"/>
    <mergeCell ref="B5:G6"/>
    <mergeCell ref="B7:C7"/>
    <mergeCell ref="D7:E7"/>
    <mergeCell ref="F7:G7"/>
    <mergeCell ref="A1:G1"/>
    <mergeCell ref="A2:G2"/>
    <mergeCell ref="F3:G3"/>
    <mergeCell ref="A5:A8"/>
  </mergeCells>
  <pageMargins left="0.78740157480314965" right="0.39370078740157483" top="0.70866141732283472" bottom="0.70866141732283472" header="0.31496062992125984" footer="0.31496062992125984"/>
  <pageSetup scale="91" fitToHeight="19" orientation="portrait" blackAndWhite="1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31"/>
  <sheetViews>
    <sheetView topLeftCell="A10" workbookViewId="0">
      <selection activeCell="C52" sqref="C52:C54"/>
    </sheetView>
  </sheetViews>
  <sheetFormatPr defaultColWidth="9.140625" defaultRowHeight="15.75" x14ac:dyDescent="0.25"/>
  <cols>
    <col min="1" max="1" width="46" style="46" customWidth="1"/>
    <col min="2" max="3" width="21.85546875" style="46" customWidth="1"/>
    <col min="4" max="16384" width="9.140625" style="46"/>
  </cols>
  <sheetData>
    <row r="1" spans="1:3" ht="63" customHeight="1" x14ac:dyDescent="0.25">
      <c r="A1" s="354" t="s">
        <v>1695</v>
      </c>
      <c r="B1" s="354"/>
      <c r="C1" s="354"/>
    </row>
    <row r="2" spans="1:3" ht="100.5" customHeight="1" x14ac:dyDescent="0.25">
      <c r="A2" s="380" t="s">
        <v>668</v>
      </c>
      <c r="B2" s="381"/>
      <c r="C2" s="381"/>
    </row>
    <row r="3" spans="1:3" x14ac:dyDescent="0.25">
      <c r="C3" s="16" t="s">
        <v>0</v>
      </c>
    </row>
    <row r="4" spans="1:3" x14ac:dyDescent="0.25">
      <c r="A4" s="358" t="s">
        <v>32</v>
      </c>
      <c r="B4" s="383" t="s">
        <v>80</v>
      </c>
      <c r="C4" s="384"/>
    </row>
    <row r="5" spans="1:3" ht="22.5" customHeight="1" x14ac:dyDescent="0.25">
      <c r="A5" s="382"/>
      <c r="B5" s="385" t="s">
        <v>79</v>
      </c>
      <c r="C5" s="386"/>
    </row>
    <row r="6" spans="1:3" x14ac:dyDescent="0.25">
      <c r="A6" s="382"/>
      <c r="B6" s="358" t="s">
        <v>37</v>
      </c>
      <c r="C6" s="358" t="s">
        <v>38</v>
      </c>
    </row>
    <row r="7" spans="1:3" x14ac:dyDescent="0.25">
      <c r="A7" s="359"/>
      <c r="B7" s="359"/>
      <c r="C7" s="359" t="s">
        <v>78</v>
      </c>
    </row>
    <row r="8" spans="1:3" x14ac:dyDescent="0.25">
      <c r="A8" s="12" t="s">
        <v>77</v>
      </c>
      <c r="B8" s="14">
        <v>322.54000000000002</v>
      </c>
      <c r="C8" s="14">
        <v>232.42</v>
      </c>
    </row>
    <row r="9" spans="1:3" x14ac:dyDescent="0.25">
      <c r="A9" s="12" t="s">
        <v>76</v>
      </c>
      <c r="B9" s="14">
        <v>311.83</v>
      </c>
      <c r="C9" s="14">
        <v>224.84</v>
      </c>
    </row>
    <row r="10" spans="1:3" x14ac:dyDescent="0.25">
      <c r="A10" s="12" t="s">
        <v>42</v>
      </c>
      <c r="B10" s="15">
        <v>311.83</v>
      </c>
      <c r="C10" s="14">
        <v>224.84</v>
      </c>
    </row>
    <row r="11" spans="1:3" x14ac:dyDescent="0.25">
      <c r="A11" s="12" t="s">
        <v>43</v>
      </c>
      <c r="B11" s="14">
        <v>311.83</v>
      </c>
      <c r="C11" s="14">
        <v>224.84</v>
      </c>
    </row>
    <row r="12" spans="1:3" x14ac:dyDescent="0.25">
      <c r="A12" s="12" t="s">
        <v>46</v>
      </c>
      <c r="B12" s="14">
        <v>311.83</v>
      </c>
      <c r="C12" s="14">
        <v>224.84</v>
      </c>
    </row>
    <row r="13" spans="1:3" x14ac:dyDescent="0.25">
      <c r="A13" s="12" t="s">
        <v>47</v>
      </c>
      <c r="B13" s="14">
        <v>311.83</v>
      </c>
      <c r="C13" s="14"/>
    </row>
    <row r="14" spans="1:3" x14ac:dyDescent="0.25">
      <c r="A14" s="12" t="s">
        <v>48</v>
      </c>
      <c r="B14" s="14">
        <v>311.83</v>
      </c>
      <c r="C14" s="14">
        <v>224.84</v>
      </c>
    </row>
    <row r="15" spans="1:3" x14ac:dyDescent="0.25">
      <c r="A15" s="12" t="s">
        <v>49</v>
      </c>
      <c r="B15" s="14">
        <v>329.22</v>
      </c>
      <c r="C15" s="14"/>
    </row>
    <row r="16" spans="1:3" x14ac:dyDescent="0.25">
      <c r="A16" s="12" t="s">
        <v>51</v>
      </c>
      <c r="B16" s="14">
        <v>311.83</v>
      </c>
      <c r="C16" s="14">
        <v>224.84</v>
      </c>
    </row>
    <row r="17" spans="1:3" x14ac:dyDescent="0.25">
      <c r="A17" s="12" t="s">
        <v>75</v>
      </c>
      <c r="B17" s="14">
        <v>311.83</v>
      </c>
      <c r="C17" s="14">
        <v>224.84</v>
      </c>
    </row>
    <row r="18" spans="1:3" x14ac:dyDescent="0.25">
      <c r="A18" s="12" t="s">
        <v>55</v>
      </c>
      <c r="B18" s="14">
        <v>299.45999999999998</v>
      </c>
      <c r="C18" s="14">
        <v>212.47</v>
      </c>
    </row>
    <row r="19" spans="1:3" x14ac:dyDescent="0.25">
      <c r="A19" s="12" t="s">
        <v>56</v>
      </c>
      <c r="B19" s="48"/>
      <c r="C19" s="14">
        <v>235.75</v>
      </c>
    </row>
    <row r="20" spans="1:3" x14ac:dyDescent="0.25">
      <c r="A20" s="12" t="s">
        <v>58</v>
      </c>
      <c r="B20" s="14">
        <v>311.83</v>
      </c>
      <c r="C20" s="14">
        <v>224.84</v>
      </c>
    </row>
    <row r="21" spans="1:3" x14ac:dyDescent="0.25">
      <c r="A21" s="12" t="s">
        <v>59</v>
      </c>
      <c r="B21" s="14">
        <v>311.83</v>
      </c>
      <c r="C21" s="14"/>
    </row>
    <row r="22" spans="1:3" x14ac:dyDescent="0.25">
      <c r="A22" s="12" t="s">
        <v>74</v>
      </c>
      <c r="B22" s="14">
        <v>303.17</v>
      </c>
      <c r="C22" s="14"/>
    </row>
    <row r="23" spans="1:3" x14ac:dyDescent="0.25">
      <c r="A23" s="12" t="s">
        <v>62</v>
      </c>
      <c r="B23" s="14">
        <v>303.17</v>
      </c>
      <c r="C23" s="14"/>
    </row>
    <row r="24" spans="1:3" x14ac:dyDescent="0.25">
      <c r="A24" s="12" t="s">
        <v>63</v>
      </c>
      <c r="B24" s="14">
        <v>299.45999999999998</v>
      </c>
      <c r="C24" s="14">
        <v>212.47</v>
      </c>
    </row>
    <row r="25" spans="1:3" x14ac:dyDescent="0.25">
      <c r="A25" s="12" t="s">
        <v>73</v>
      </c>
      <c r="B25" s="14">
        <v>303.17</v>
      </c>
      <c r="C25" s="14">
        <v>216.18</v>
      </c>
    </row>
    <row r="26" spans="1:3" x14ac:dyDescent="0.25">
      <c r="A26" s="12" t="s">
        <v>65</v>
      </c>
      <c r="B26" s="14">
        <v>303.17</v>
      </c>
      <c r="C26" s="14">
        <v>216.18</v>
      </c>
    </row>
    <row r="27" spans="1:3" x14ac:dyDescent="0.25">
      <c r="A27" s="12" t="s">
        <v>72</v>
      </c>
      <c r="B27" s="14">
        <v>303.17</v>
      </c>
      <c r="C27" s="14">
        <v>216.18</v>
      </c>
    </row>
    <row r="28" spans="1:3" x14ac:dyDescent="0.25">
      <c r="A28" s="12" t="s">
        <v>66</v>
      </c>
      <c r="B28" s="14">
        <v>311.83</v>
      </c>
      <c r="C28" s="14">
        <v>224.84</v>
      </c>
    </row>
    <row r="30" spans="1:3" ht="51" customHeight="1" x14ac:dyDescent="0.25">
      <c r="A30" s="378" t="s">
        <v>722</v>
      </c>
      <c r="B30" s="378"/>
      <c r="C30" s="378"/>
    </row>
    <row r="31" spans="1:3" ht="18.75" customHeight="1" x14ac:dyDescent="0.25">
      <c r="A31" s="379"/>
      <c r="B31" s="379"/>
      <c r="C31" s="379"/>
    </row>
  </sheetData>
  <customSheetViews>
    <customSheetView guid="{FBE69448-F903-4525-8130-5A25DB5B0C8E}" showPageBreaks="1">
      <selection activeCell="G18" sqref="G18"/>
      <pageMargins left="0.78740157480314965" right="0.39370078740157483" top="0.78740157480314965" bottom="0.59055118110236227" header="0.31496062992125984" footer="0.31496062992125984"/>
      <pageSetup paperSize="9" orientation="portrait" r:id="rId1"/>
    </customSheetView>
    <customSheetView guid="{08FA404A-F9F0-4EC9-AA49-68E391B65269}">
      <selection activeCell="G16" sqref="G16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BB99604F-40E2-427B-AC75-75CC689DB3FA}" showPageBreaks="1">
      <selection sqref="A1:C1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8F02E545-5D26-4BE5-A350-0EBB6A66406E}">
      <selection activeCell="G16" sqref="G16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30773A90-2135-4939-A239-B4C48250CDFD}">
      <selection sqref="A1:C1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368E3EB6-CA40-4015-A955-7F1FBC88EC8C}">
      <selection sqref="A1:XFD1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DF4A5EBB-06D2-40DC-9B95-3046512EE78E}" showPageBreaks="1">
      <selection activeCell="G16" sqref="G16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20F7E6C3-AE8C-4E5D-B2B0-E59668FDA2B2}" showPageBreaks="1">
      <selection sqref="A1:C1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1FCDA4B1-9937-4C91-824A-2567DC2F70E5}">
      <selection sqref="A1:XFD1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F9F88B13-CD65-4CB8-8BB1-C31991AF331A}">
      <selection sqref="A1:C1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B5CEDC1B-4D2F-4A90-9845-9EB97C68D04F}">
      <selection activeCell="C14" sqref="C14"/>
      <pageMargins left="0.78740157480314965" right="0.39370078740157483" top="0.78740157480314965" bottom="0.59055118110236227" header="0.31496062992125984" footer="0.31496062992125984"/>
      <pageSetup paperSize="9" orientation="portrait"/>
    </customSheetView>
    <customSheetView guid="{11A65D95-9890-4805-A0BB-294CF68CDAA1}">
      <selection activeCell="A2" sqref="A2:C2"/>
      <pageMargins left="0.78740157480314965" right="0.39370078740157483" top="0.78740157480314965" bottom="0.59055118110236227" header="0.31496062992125984" footer="0.31496062992125984"/>
      <pageSetup paperSize="9" orientation="portrait"/>
    </customSheetView>
  </customSheetViews>
  <mergeCells count="9">
    <mergeCell ref="A30:C30"/>
    <mergeCell ref="A31:C31"/>
    <mergeCell ref="A1:C1"/>
    <mergeCell ref="A2:C2"/>
    <mergeCell ref="A4:A7"/>
    <mergeCell ref="B4:C4"/>
    <mergeCell ref="B5:C5"/>
    <mergeCell ref="B6:B7"/>
    <mergeCell ref="C6:C7"/>
  </mergeCells>
  <pageMargins left="0.78740157480314965" right="0.39370078740157483" top="0.78740157480314965" bottom="0.59055118110236227" header="0.31496062992125984" footer="0.31496062992125984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workbookViewId="0">
      <selection activeCell="C52" sqref="C52:C54"/>
    </sheetView>
  </sheetViews>
  <sheetFormatPr defaultRowHeight="15.75" x14ac:dyDescent="0.25"/>
  <cols>
    <col min="1" max="1" width="58.42578125" style="46" customWidth="1"/>
    <col min="2" max="3" width="15.7109375" style="46" customWidth="1"/>
    <col min="4" max="256" width="9.140625" style="46"/>
    <col min="257" max="257" width="58.42578125" style="46" customWidth="1"/>
    <col min="258" max="259" width="15.7109375" style="46" customWidth="1"/>
    <col min="260" max="512" width="9.140625" style="46"/>
    <col min="513" max="513" width="58.42578125" style="46" customWidth="1"/>
    <col min="514" max="515" width="15.7109375" style="46" customWidth="1"/>
    <col min="516" max="768" width="9.140625" style="46"/>
    <col min="769" max="769" width="58.42578125" style="46" customWidth="1"/>
    <col min="770" max="771" width="15.7109375" style="46" customWidth="1"/>
    <col min="772" max="1024" width="9.140625" style="46"/>
    <col min="1025" max="1025" width="58.42578125" style="46" customWidth="1"/>
    <col min="1026" max="1027" width="15.7109375" style="46" customWidth="1"/>
    <col min="1028" max="1280" width="9.140625" style="46"/>
    <col min="1281" max="1281" width="58.42578125" style="46" customWidth="1"/>
    <col min="1282" max="1283" width="15.7109375" style="46" customWidth="1"/>
    <col min="1284" max="1536" width="9.140625" style="46"/>
    <col min="1537" max="1537" width="58.42578125" style="46" customWidth="1"/>
    <col min="1538" max="1539" width="15.7109375" style="46" customWidth="1"/>
    <col min="1540" max="1792" width="9.140625" style="46"/>
    <col min="1793" max="1793" width="58.42578125" style="46" customWidth="1"/>
    <col min="1794" max="1795" width="15.7109375" style="46" customWidth="1"/>
    <col min="1796" max="2048" width="9.140625" style="46"/>
    <col min="2049" max="2049" width="58.42578125" style="46" customWidth="1"/>
    <col min="2050" max="2051" width="15.7109375" style="46" customWidth="1"/>
    <col min="2052" max="2304" width="9.140625" style="46"/>
    <col min="2305" max="2305" width="58.42578125" style="46" customWidth="1"/>
    <col min="2306" max="2307" width="15.7109375" style="46" customWidth="1"/>
    <col min="2308" max="2560" width="9.140625" style="46"/>
    <col min="2561" max="2561" width="58.42578125" style="46" customWidth="1"/>
    <col min="2562" max="2563" width="15.7109375" style="46" customWidth="1"/>
    <col min="2564" max="2816" width="9.140625" style="46"/>
    <col min="2817" max="2817" width="58.42578125" style="46" customWidth="1"/>
    <col min="2818" max="2819" width="15.7109375" style="46" customWidth="1"/>
    <col min="2820" max="3072" width="9.140625" style="46"/>
    <col min="3073" max="3073" width="58.42578125" style="46" customWidth="1"/>
    <col min="3074" max="3075" width="15.7109375" style="46" customWidth="1"/>
    <col min="3076" max="3328" width="9.140625" style="46"/>
    <col min="3329" max="3329" width="58.42578125" style="46" customWidth="1"/>
    <col min="3330" max="3331" width="15.7109375" style="46" customWidth="1"/>
    <col min="3332" max="3584" width="9.140625" style="46"/>
    <col min="3585" max="3585" width="58.42578125" style="46" customWidth="1"/>
    <col min="3586" max="3587" width="15.7109375" style="46" customWidth="1"/>
    <col min="3588" max="3840" width="9.140625" style="46"/>
    <col min="3841" max="3841" width="58.42578125" style="46" customWidth="1"/>
    <col min="3842" max="3843" width="15.7109375" style="46" customWidth="1"/>
    <col min="3844" max="4096" width="9.140625" style="46"/>
    <col min="4097" max="4097" width="58.42578125" style="46" customWidth="1"/>
    <col min="4098" max="4099" width="15.7109375" style="46" customWidth="1"/>
    <col min="4100" max="4352" width="9.140625" style="46"/>
    <col min="4353" max="4353" width="58.42578125" style="46" customWidth="1"/>
    <col min="4354" max="4355" width="15.7109375" style="46" customWidth="1"/>
    <col min="4356" max="4608" width="9.140625" style="46"/>
    <col min="4609" max="4609" width="58.42578125" style="46" customWidth="1"/>
    <col min="4610" max="4611" width="15.7109375" style="46" customWidth="1"/>
    <col min="4612" max="4864" width="9.140625" style="46"/>
    <col min="4865" max="4865" width="58.42578125" style="46" customWidth="1"/>
    <col min="4866" max="4867" width="15.7109375" style="46" customWidth="1"/>
    <col min="4868" max="5120" width="9.140625" style="46"/>
    <col min="5121" max="5121" width="58.42578125" style="46" customWidth="1"/>
    <col min="5122" max="5123" width="15.7109375" style="46" customWidth="1"/>
    <col min="5124" max="5376" width="9.140625" style="46"/>
    <col min="5377" max="5377" width="58.42578125" style="46" customWidth="1"/>
    <col min="5378" max="5379" width="15.7109375" style="46" customWidth="1"/>
    <col min="5380" max="5632" width="9.140625" style="46"/>
    <col min="5633" max="5633" width="58.42578125" style="46" customWidth="1"/>
    <col min="5634" max="5635" width="15.7109375" style="46" customWidth="1"/>
    <col min="5636" max="5888" width="9.140625" style="46"/>
    <col min="5889" max="5889" width="58.42578125" style="46" customWidth="1"/>
    <col min="5890" max="5891" width="15.7109375" style="46" customWidth="1"/>
    <col min="5892" max="6144" width="9.140625" style="46"/>
    <col min="6145" max="6145" width="58.42578125" style="46" customWidth="1"/>
    <col min="6146" max="6147" width="15.7109375" style="46" customWidth="1"/>
    <col min="6148" max="6400" width="9.140625" style="46"/>
    <col min="6401" max="6401" width="58.42578125" style="46" customWidth="1"/>
    <col min="6402" max="6403" width="15.7109375" style="46" customWidth="1"/>
    <col min="6404" max="6656" width="9.140625" style="46"/>
    <col min="6657" max="6657" width="58.42578125" style="46" customWidth="1"/>
    <col min="6658" max="6659" width="15.7109375" style="46" customWidth="1"/>
    <col min="6660" max="6912" width="9.140625" style="46"/>
    <col min="6913" max="6913" width="58.42578125" style="46" customWidth="1"/>
    <col min="6914" max="6915" width="15.7109375" style="46" customWidth="1"/>
    <col min="6916" max="7168" width="9.140625" style="46"/>
    <col min="7169" max="7169" width="58.42578125" style="46" customWidth="1"/>
    <col min="7170" max="7171" width="15.7109375" style="46" customWidth="1"/>
    <col min="7172" max="7424" width="9.140625" style="46"/>
    <col min="7425" max="7425" width="58.42578125" style="46" customWidth="1"/>
    <col min="7426" max="7427" width="15.7109375" style="46" customWidth="1"/>
    <col min="7428" max="7680" width="9.140625" style="46"/>
    <col min="7681" max="7681" width="58.42578125" style="46" customWidth="1"/>
    <col min="7682" max="7683" width="15.7109375" style="46" customWidth="1"/>
    <col min="7684" max="7936" width="9.140625" style="46"/>
    <col min="7937" max="7937" width="58.42578125" style="46" customWidth="1"/>
    <col min="7938" max="7939" width="15.7109375" style="46" customWidth="1"/>
    <col min="7940" max="8192" width="9.140625" style="46"/>
    <col min="8193" max="8193" width="58.42578125" style="46" customWidth="1"/>
    <col min="8194" max="8195" width="15.7109375" style="46" customWidth="1"/>
    <col min="8196" max="8448" width="9.140625" style="46"/>
    <col min="8449" max="8449" width="58.42578125" style="46" customWidth="1"/>
    <col min="8450" max="8451" width="15.7109375" style="46" customWidth="1"/>
    <col min="8452" max="8704" width="9.140625" style="46"/>
    <col min="8705" max="8705" width="58.42578125" style="46" customWidth="1"/>
    <col min="8706" max="8707" width="15.7109375" style="46" customWidth="1"/>
    <col min="8708" max="8960" width="9.140625" style="46"/>
    <col min="8961" max="8961" width="58.42578125" style="46" customWidth="1"/>
    <col min="8962" max="8963" width="15.7109375" style="46" customWidth="1"/>
    <col min="8964" max="9216" width="9.140625" style="46"/>
    <col min="9217" max="9217" width="58.42578125" style="46" customWidth="1"/>
    <col min="9218" max="9219" width="15.7109375" style="46" customWidth="1"/>
    <col min="9220" max="9472" width="9.140625" style="46"/>
    <col min="9473" max="9473" width="58.42578125" style="46" customWidth="1"/>
    <col min="9474" max="9475" width="15.7109375" style="46" customWidth="1"/>
    <col min="9476" max="9728" width="9.140625" style="46"/>
    <col min="9729" max="9729" width="58.42578125" style="46" customWidth="1"/>
    <col min="9730" max="9731" width="15.7109375" style="46" customWidth="1"/>
    <col min="9732" max="9984" width="9.140625" style="46"/>
    <col min="9985" max="9985" width="58.42578125" style="46" customWidth="1"/>
    <col min="9986" max="9987" width="15.7109375" style="46" customWidth="1"/>
    <col min="9988" max="10240" width="9.140625" style="46"/>
    <col min="10241" max="10241" width="58.42578125" style="46" customWidth="1"/>
    <col min="10242" max="10243" width="15.7109375" style="46" customWidth="1"/>
    <col min="10244" max="10496" width="9.140625" style="46"/>
    <col min="10497" max="10497" width="58.42578125" style="46" customWidth="1"/>
    <col min="10498" max="10499" width="15.7109375" style="46" customWidth="1"/>
    <col min="10500" max="10752" width="9.140625" style="46"/>
    <col min="10753" max="10753" width="58.42578125" style="46" customWidth="1"/>
    <col min="10754" max="10755" width="15.7109375" style="46" customWidth="1"/>
    <col min="10756" max="11008" width="9.140625" style="46"/>
    <col min="11009" max="11009" width="58.42578125" style="46" customWidth="1"/>
    <col min="11010" max="11011" width="15.7109375" style="46" customWidth="1"/>
    <col min="11012" max="11264" width="9.140625" style="46"/>
    <col min="11265" max="11265" width="58.42578125" style="46" customWidth="1"/>
    <col min="11266" max="11267" width="15.7109375" style="46" customWidth="1"/>
    <col min="11268" max="11520" width="9.140625" style="46"/>
    <col min="11521" max="11521" width="58.42578125" style="46" customWidth="1"/>
    <col min="11522" max="11523" width="15.7109375" style="46" customWidth="1"/>
    <col min="11524" max="11776" width="9.140625" style="46"/>
    <col min="11777" max="11777" width="58.42578125" style="46" customWidth="1"/>
    <col min="11778" max="11779" width="15.7109375" style="46" customWidth="1"/>
    <col min="11780" max="12032" width="9.140625" style="46"/>
    <col min="12033" max="12033" width="58.42578125" style="46" customWidth="1"/>
    <col min="12034" max="12035" width="15.7109375" style="46" customWidth="1"/>
    <col min="12036" max="12288" width="9.140625" style="46"/>
    <col min="12289" max="12289" width="58.42578125" style="46" customWidth="1"/>
    <col min="12290" max="12291" width="15.7109375" style="46" customWidth="1"/>
    <col min="12292" max="12544" width="9.140625" style="46"/>
    <col min="12545" max="12545" width="58.42578125" style="46" customWidth="1"/>
    <col min="12546" max="12547" width="15.7109375" style="46" customWidth="1"/>
    <col min="12548" max="12800" width="9.140625" style="46"/>
    <col min="12801" max="12801" width="58.42578125" style="46" customWidth="1"/>
    <col min="12802" max="12803" width="15.7109375" style="46" customWidth="1"/>
    <col min="12804" max="13056" width="9.140625" style="46"/>
    <col min="13057" max="13057" width="58.42578125" style="46" customWidth="1"/>
    <col min="13058" max="13059" width="15.7109375" style="46" customWidth="1"/>
    <col min="13060" max="13312" width="9.140625" style="46"/>
    <col min="13313" max="13313" width="58.42578125" style="46" customWidth="1"/>
    <col min="13314" max="13315" width="15.7109375" style="46" customWidth="1"/>
    <col min="13316" max="13568" width="9.140625" style="46"/>
    <col min="13569" max="13569" width="58.42578125" style="46" customWidth="1"/>
    <col min="13570" max="13571" width="15.7109375" style="46" customWidth="1"/>
    <col min="13572" max="13824" width="9.140625" style="46"/>
    <col min="13825" max="13825" width="58.42578125" style="46" customWidth="1"/>
    <col min="13826" max="13827" width="15.7109375" style="46" customWidth="1"/>
    <col min="13828" max="14080" width="9.140625" style="46"/>
    <col min="14081" max="14081" width="58.42578125" style="46" customWidth="1"/>
    <col min="14082" max="14083" width="15.7109375" style="46" customWidth="1"/>
    <col min="14084" max="14336" width="9.140625" style="46"/>
    <col min="14337" max="14337" width="58.42578125" style="46" customWidth="1"/>
    <col min="14338" max="14339" width="15.7109375" style="46" customWidth="1"/>
    <col min="14340" max="14592" width="9.140625" style="46"/>
    <col min="14593" max="14593" width="58.42578125" style="46" customWidth="1"/>
    <col min="14594" max="14595" width="15.7109375" style="46" customWidth="1"/>
    <col min="14596" max="14848" width="9.140625" style="46"/>
    <col min="14849" max="14849" width="58.42578125" style="46" customWidth="1"/>
    <col min="14850" max="14851" width="15.7109375" style="46" customWidth="1"/>
    <col min="14852" max="15104" width="9.140625" style="46"/>
    <col min="15105" max="15105" width="58.42578125" style="46" customWidth="1"/>
    <col min="15106" max="15107" width="15.7109375" style="46" customWidth="1"/>
    <col min="15108" max="15360" width="9.140625" style="46"/>
    <col min="15361" max="15361" width="58.42578125" style="46" customWidth="1"/>
    <col min="15362" max="15363" width="15.7109375" style="46" customWidth="1"/>
    <col min="15364" max="15616" width="9.140625" style="46"/>
    <col min="15617" max="15617" width="58.42578125" style="46" customWidth="1"/>
    <col min="15618" max="15619" width="15.7109375" style="46" customWidth="1"/>
    <col min="15620" max="15872" width="9.140625" style="46"/>
    <col min="15873" max="15873" width="58.42578125" style="46" customWidth="1"/>
    <col min="15874" max="15875" width="15.7109375" style="46" customWidth="1"/>
    <col min="15876" max="16128" width="9.140625" style="46"/>
    <col min="16129" max="16129" width="58.42578125" style="46" customWidth="1"/>
    <col min="16130" max="16131" width="15.7109375" style="46" customWidth="1"/>
    <col min="16132" max="16384" width="9.140625" style="46"/>
  </cols>
  <sheetData>
    <row r="1" spans="1:7" ht="48.75" customHeight="1" x14ac:dyDescent="0.25">
      <c r="A1" s="354" t="s">
        <v>1696</v>
      </c>
      <c r="B1" s="354"/>
      <c r="C1" s="354"/>
      <c r="D1" s="23"/>
      <c r="E1" s="23"/>
      <c r="F1" s="23"/>
      <c r="G1" s="23"/>
    </row>
    <row r="2" spans="1:7" ht="48.75" customHeight="1" x14ac:dyDescent="0.25">
      <c r="A2" s="380" t="s">
        <v>128</v>
      </c>
      <c r="B2" s="380"/>
      <c r="C2" s="380"/>
    </row>
    <row r="3" spans="1:7" x14ac:dyDescent="0.25">
      <c r="C3" s="24" t="s">
        <v>0</v>
      </c>
    </row>
    <row r="4" spans="1:7" x14ac:dyDescent="0.25">
      <c r="A4" s="358" t="s">
        <v>129</v>
      </c>
      <c r="B4" s="390" t="s">
        <v>130</v>
      </c>
      <c r="C4" s="360"/>
    </row>
    <row r="5" spans="1:7" x14ac:dyDescent="0.25">
      <c r="A5" s="388"/>
      <c r="B5" s="390"/>
      <c r="C5" s="360"/>
    </row>
    <row r="6" spans="1:7" x14ac:dyDescent="0.25">
      <c r="A6" s="389"/>
      <c r="B6" s="37" t="s">
        <v>131</v>
      </c>
      <c r="C6" s="37" t="s">
        <v>38</v>
      </c>
    </row>
    <row r="7" spans="1:7" s="50" customFormat="1" ht="31.5" x14ac:dyDescent="0.25">
      <c r="A7" s="9" t="s">
        <v>132</v>
      </c>
      <c r="B7" s="49"/>
      <c r="C7" s="22">
        <v>774.34</v>
      </c>
    </row>
    <row r="8" spans="1:7" s="50" customFormat="1" ht="31.5" x14ac:dyDescent="0.25">
      <c r="A8" s="9" t="s">
        <v>133</v>
      </c>
      <c r="B8" s="49"/>
      <c r="C8" s="22">
        <v>169.58</v>
      </c>
    </row>
    <row r="9" spans="1:7" s="50" customFormat="1" ht="31.5" x14ac:dyDescent="0.25">
      <c r="A9" s="9" t="s">
        <v>134</v>
      </c>
      <c r="B9" s="22">
        <v>774.34</v>
      </c>
      <c r="C9" s="51"/>
    </row>
    <row r="10" spans="1:7" s="50" customFormat="1" ht="31.5" x14ac:dyDescent="0.25">
      <c r="A10" s="9" t="s">
        <v>135</v>
      </c>
      <c r="B10" s="22">
        <v>169.58</v>
      </c>
      <c r="C10" s="51"/>
    </row>
    <row r="12" spans="1:7" ht="57" customHeight="1" x14ac:dyDescent="0.25">
      <c r="A12" s="379"/>
      <c r="B12" s="379"/>
      <c r="C12" s="379"/>
    </row>
    <row r="13" spans="1:7" x14ac:dyDescent="0.25">
      <c r="A13" s="387"/>
      <c r="B13" s="387"/>
      <c r="C13" s="387"/>
    </row>
  </sheetData>
  <customSheetViews>
    <customSheetView guid="{FBE69448-F903-4525-8130-5A25DB5B0C8E}" showPageBreaks="1">
      <selection activeCell="B7" sqref="B7"/>
      <pageMargins left="0.78740157480314965" right="0.39370078740157483" top="0.70866141732283472" bottom="0.70866141732283472" header="0.31496062992125984" footer="0.31496062992125984"/>
      <pageSetup paperSize="9" orientation="portrait" r:id="rId1"/>
    </customSheetView>
    <customSheetView guid="{08FA404A-F9F0-4EC9-AA49-68E391B65269}">
      <selection activeCell="A2" sqref="A2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BB99604F-40E2-427B-AC75-75CC689DB3FA}" showPageBreaks="1">
      <selection activeCell="A2" sqref="A2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8F02E545-5D26-4BE5-A350-0EBB6A66406E}">
      <selection activeCell="A2" sqref="A2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30773A90-2135-4939-A239-B4C48250CDFD}">
      <selection activeCell="A2" sqref="A2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368E3EB6-CA40-4015-A955-7F1FBC88EC8C}">
      <selection activeCell="A2" sqref="A2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DF4A5EBB-06D2-40DC-9B95-3046512EE78E}" showPageBreaks="1">
      <selection activeCell="A2" sqref="A2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20F7E6C3-AE8C-4E5D-B2B0-E59668FDA2B2}" showPageBreaks="1">
      <selection activeCell="A2" sqref="A2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1FCDA4B1-9937-4C91-824A-2567DC2F70E5}">
      <selection activeCell="A2" sqref="A2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F9F88B13-CD65-4CB8-8BB1-C31991AF331A}">
      <selection activeCell="A2" sqref="A2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B5CEDC1B-4D2F-4A90-9845-9EB97C68D04F}">
      <selection activeCell="C10" sqref="C10:C11"/>
      <pageMargins left="0.78740157480314965" right="0.39370078740157483" top="0.70866141732283472" bottom="0.70866141732283472" header="0.31496062992125984" footer="0.31496062992125984"/>
      <pageSetup paperSize="9" orientation="portrait"/>
    </customSheetView>
    <customSheetView guid="{11A65D95-9890-4805-A0BB-294CF68CDAA1}">
      <selection activeCell="A2" sqref="A2:C2"/>
      <pageMargins left="0.78740157480314965" right="0.39370078740157483" top="0.70866141732283472" bottom="0.70866141732283472" header="0.31496062992125984" footer="0.31496062992125984"/>
      <pageSetup paperSize="9" orientation="portrait"/>
    </customSheetView>
  </customSheetViews>
  <mergeCells count="6">
    <mergeCell ref="A13:C13"/>
    <mergeCell ref="A1:C1"/>
    <mergeCell ref="A2:C2"/>
    <mergeCell ref="A4:A6"/>
    <mergeCell ref="B4:C5"/>
    <mergeCell ref="A12:C12"/>
  </mergeCells>
  <pageMargins left="0.78740157480314965" right="0.39370078740157483" top="0.70866141732283472" bottom="0.70866141732283472" header="0.31496062992125984" footer="0.31496062992125984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9"/>
  <sheetViews>
    <sheetView workbookViewId="0">
      <selection activeCell="C52" sqref="C52:C54"/>
    </sheetView>
  </sheetViews>
  <sheetFormatPr defaultColWidth="9.140625" defaultRowHeight="15.75" x14ac:dyDescent="0.25"/>
  <cols>
    <col min="1" max="1" width="5.5703125" style="28" customWidth="1"/>
    <col min="2" max="2" width="16.140625" style="28" customWidth="1"/>
    <col min="3" max="3" width="37.28515625" style="28" customWidth="1"/>
    <col min="4" max="4" width="18" style="28" customWidth="1"/>
    <col min="5" max="5" width="14" style="28" customWidth="1"/>
    <col min="6" max="6" width="21.5703125" style="29" customWidth="1"/>
    <col min="7" max="7" width="17.7109375" style="28" customWidth="1"/>
    <col min="8" max="16384" width="9.140625" style="28"/>
  </cols>
  <sheetData>
    <row r="1" spans="1:7" ht="30" customHeight="1" x14ac:dyDescent="0.25"/>
    <row r="2" spans="1:7" ht="45" customHeight="1" x14ac:dyDescent="0.25">
      <c r="A2" s="27"/>
      <c r="B2" s="27"/>
      <c r="C2" s="106"/>
      <c r="D2" s="391" t="s">
        <v>1697</v>
      </c>
      <c r="E2" s="391"/>
      <c r="F2" s="391"/>
    </row>
    <row r="3" spans="1:7" x14ac:dyDescent="0.25">
      <c r="F3" s="29" t="s">
        <v>18</v>
      </c>
    </row>
    <row r="4" spans="1:7" x14ac:dyDescent="0.25">
      <c r="C4" s="392" t="s">
        <v>1021</v>
      </c>
      <c r="D4" s="393"/>
    </row>
    <row r="5" spans="1:7" ht="35.25" customHeight="1" x14ac:dyDescent="0.25">
      <c r="C5" s="60"/>
      <c r="D5" s="16"/>
      <c r="F5" s="16" t="s">
        <v>0</v>
      </c>
    </row>
    <row r="6" spans="1:7" ht="31.5" x14ac:dyDescent="0.25">
      <c r="B6" s="105" t="s">
        <v>669</v>
      </c>
      <c r="C6" s="105" t="s">
        <v>120</v>
      </c>
      <c r="D6" s="105" t="s">
        <v>121</v>
      </c>
      <c r="E6" s="105" t="s">
        <v>122</v>
      </c>
      <c r="F6" s="105" t="s">
        <v>1022</v>
      </c>
    </row>
    <row r="7" spans="1:7" ht="35.25" customHeight="1" x14ac:dyDescent="0.25">
      <c r="B7" s="31" t="s">
        <v>1023</v>
      </c>
      <c r="C7" s="32" t="s">
        <v>1024</v>
      </c>
      <c r="D7" s="5" t="s">
        <v>616</v>
      </c>
      <c r="E7" s="5" t="s">
        <v>123</v>
      </c>
      <c r="F7" s="110">
        <v>6205</v>
      </c>
    </row>
    <row r="10" spans="1:7" x14ac:dyDescent="0.25">
      <c r="F10" s="29" t="s">
        <v>19</v>
      </c>
    </row>
    <row r="11" spans="1:7" ht="22.5" customHeight="1" x14ac:dyDescent="0.25">
      <c r="A11" s="392" t="s">
        <v>1025</v>
      </c>
      <c r="B11" s="392"/>
      <c r="C11" s="392"/>
      <c r="D11" s="392"/>
      <c r="E11" s="392"/>
      <c r="F11" s="392"/>
      <c r="G11" s="392"/>
    </row>
    <row r="12" spans="1:7" x14ac:dyDescent="0.25">
      <c r="A12" s="103"/>
      <c r="B12" s="103"/>
      <c r="C12" s="103"/>
      <c r="D12" s="103"/>
      <c r="E12" s="103"/>
      <c r="F12" s="104"/>
    </row>
    <row r="13" spans="1:7" ht="47.25" x14ac:dyDescent="0.25">
      <c r="A13" s="105" t="s">
        <v>119</v>
      </c>
      <c r="B13" s="105" t="s">
        <v>669</v>
      </c>
      <c r="C13" s="105" t="s">
        <v>120</v>
      </c>
      <c r="D13" s="105" t="s">
        <v>121</v>
      </c>
      <c r="E13" s="105" t="s">
        <v>122</v>
      </c>
      <c r="F13" s="105" t="s">
        <v>1026</v>
      </c>
      <c r="G13" s="105" t="s">
        <v>1027</v>
      </c>
    </row>
    <row r="14" spans="1:7" ht="31.5" x14ac:dyDescent="0.25">
      <c r="A14" s="5">
        <v>1</v>
      </c>
      <c r="B14" s="31" t="s">
        <v>1028</v>
      </c>
      <c r="C14" s="21" t="s">
        <v>1029</v>
      </c>
      <c r="D14" s="5" t="s">
        <v>616</v>
      </c>
      <c r="E14" s="5" t="s">
        <v>123</v>
      </c>
      <c r="F14" s="101">
        <v>1</v>
      </c>
      <c r="G14" s="221">
        <v>6205</v>
      </c>
    </row>
    <row r="15" spans="1:7" ht="31.5" x14ac:dyDescent="0.25">
      <c r="A15" s="5">
        <v>2</v>
      </c>
      <c r="B15" s="31" t="s">
        <v>670</v>
      </c>
      <c r="C15" s="21" t="s">
        <v>124</v>
      </c>
      <c r="D15" s="5" t="s">
        <v>616</v>
      </c>
      <c r="E15" s="5" t="s">
        <v>123</v>
      </c>
      <c r="F15" s="101">
        <v>1.05</v>
      </c>
      <c r="G15" s="221">
        <v>6515</v>
      </c>
    </row>
    <row r="16" spans="1:7" x14ac:dyDescent="0.25">
      <c r="A16" s="5">
        <v>3</v>
      </c>
      <c r="B16" s="31" t="s">
        <v>671</v>
      </c>
      <c r="C16" s="21" t="s">
        <v>125</v>
      </c>
      <c r="D16" s="5" t="s">
        <v>2444</v>
      </c>
      <c r="E16" s="5" t="s">
        <v>123</v>
      </c>
      <c r="F16" s="101">
        <v>1.08</v>
      </c>
      <c r="G16" s="221">
        <v>6701</v>
      </c>
    </row>
    <row r="17" spans="1:7" ht="31.5" x14ac:dyDescent="0.25">
      <c r="A17" s="5">
        <v>4</v>
      </c>
      <c r="B17" s="31" t="s">
        <v>672</v>
      </c>
      <c r="C17" s="21" t="s">
        <v>127</v>
      </c>
      <c r="D17" s="5" t="s">
        <v>126</v>
      </c>
      <c r="E17" s="5" t="s">
        <v>123</v>
      </c>
      <c r="F17" s="101">
        <v>2.76</v>
      </c>
      <c r="G17" s="221">
        <v>17126</v>
      </c>
    </row>
    <row r="18" spans="1:7" x14ac:dyDescent="0.25">
      <c r="A18" s="5">
        <v>5</v>
      </c>
      <c r="B18" s="31" t="s">
        <v>1034</v>
      </c>
      <c r="C18" s="21" t="s">
        <v>1035</v>
      </c>
      <c r="D18" s="5" t="s">
        <v>126</v>
      </c>
      <c r="E18" s="5" t="s">
        <v>123</v>
      </c>
      <c r="F18" s="101">
        <v>2.88</v>
      </c>
      <c r="G18" s="221">
        <v>17870</v>
      </c>
    </row>
    <row r="19" spans="1:7" ht="31.5" x14ac:dyDescent="0.25">
      <c r="A19" s="5">
        <v>6</v>
      </c>
      <c r="B19" s="31" t="s">
        <v>673</v>
      </c>
      <c r="C19" s="21" t="s">
        <v>674</v>
      </c>
      <c r="D19" s="5" t="s">
        <v>126</v>
      </c>
      <c r="E19" s="5" t="s">
        <v>675</v>
      </c>
      <c r="F19" s="101">
        <v>5.73</v>
      </c>
      <c r="G19" s="221">
        <v>35555</v>
      </c>
    </row>
  </sheetData>
  <customSheetViews>
    <customSheetView guid="{FBE69448-F903-4525-8130-5A25DB5B0C8E}" fitToPage="1" topLeftCell="A7">
      <selection activeCell="M18" sqref="M18"/>
      <pageMargins left="0.78740157480314965" right="0.39370078740157483" top="0.78740157480314965" bottom="0.78740157480314965" header="0.31496062992125984" footer="0.31496062992125984"/>
      <pageSetup paperSize="9" scale="80" orientation="portrait" r:id="rId1"/>
    </customSheetView>
    <customSheetView guid="{08FA404A-F9F0-4EC9-AA49-68E391B65269}" fitToPage="1">
      <selection activeCell="D3" sqref="D3"/>
      <pageMargins left="0.78740157480314965" right="0.39370078740157483" top="0.78740157480314965" bottom="0.78740157480314965" header="0.31496062992125984" footer="0.31496062992125984"/>
      <pageSetup paperSize="9" scale="80" orientation="portrait" r:id="rId2"/>
    </customSheetView>
    <customSheetView guid="{1FCDA4B1-9937-4C91-824A-2567DC2F70E5}" fitToPage="1">
      <selection activeCell="D30" sqref="D30"/>
      <pageMargins left="0.78740157480314965" right="0.39370078740157483" top="0.78740157480314965" bottom="0.78740157480314965" header="0.31496062992125984" footer="0.31496062992125984"/>
      <pageSetup paperSize="9" scale="80" orientation="portrait" r:id="rId3"/>
    </customSheetView>
    <customSheetView guid="{F9F88B13-CD65-4CB8-8BB1-C31991AF331A}" fitToPage="1">
      <selection activeCell="D30" sqref="D30"/>
      <pageMargins left="0.78740157480314965" right="0.39370078740157483" top="0.78740157480314965" bottom="0.78740157480314965" header="0.31496062992125984" footer="0.31496062992125984"/>
      <pageSetup paperSize="9" scale="80" orientation="portrait" r:id="rId4"/>
    </customSheetView>
    <customSheetView guid="{B5CEDC1B-4D2F-4A90-9845-9EB97C68D04F}" fitToPage="1">
      <selection activeCell="D30" sqref="D30"/>
      <pageMargins left="0.78740157480314965" right="0.39370078740157483" top="0.78740157480314965" bottom="0.78740157480314965" header="0.31496062992125984" footer="0.31496062992125984"/>
      <pageSetup paperSize="9" scale="80" orientation="portrait" r:id="rId5"/>
    </customSheetView>
    <customSheetView guid="{11A65D95-9890-4805-A0BB-294CF68CDAA1}" fitToPage="1">
      <selection activeCell="D3" sqref="D3"/>
      <pageMargins left="0.78740157480314965" right="0.39370078740157483" top="0.78740157480314965" bottom="0.78740157480314965" header="0.31496062992125984" footer="0.31496062992125984"/>
      <pageSetup paperSize="9" scale="80" orientation="portrait" r:id="rId6"/>
    </customSheetView>
  </customSheetViews>
  <mergeCells count="3">
    <mergeCell ref="D2:F2"/>
    <mergeCell ref="C4:D4"/>
    <mergeCell ref="A11:G11"/>
  </mergeCells>
  <pageMargins left="0.78740157480314965" right="0.39370078740157483" top="0.78740157480314965" bottom="0.78740157480314965" header="0.31496062992125984" footer="0.31496062992125984"/>
  <pageSetup paperSize="9" scale="69" orientation="portrait"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C134"/>
  <sheetViews>
    <sheetView topLeftCell="A4" workbookViewId="0">
      <selection activeCell="C52" sqref="C52:C54"/>
    </sheetView>
  </sheetViews>
  <sheetFormatPr defaultRowHeight="15" x14ac:dyDescent="0.25"/>
  <cols>
    <col min="1" max="1" width="33.42578125" style="138" customWidth="1"/>
    <col min="2" max="2" width="54.42578125" style="164" customWidth="1"/>
    <col min="3" max="3" width="16.85546875" style="138" customWidth="1"/>
    <col min="4" max="244" width="9.140625" style="138"/>
    <col min="245" max="245" width="75.42578125" style="138" customWidth="1"/>
    <col min="246" max="246" width="17.7109375" style="138" customWidth="1"/>
    <col min="247" max="500" width="9.140625" style="138"/>
    <col min="501" max="501" width="75.42578125" style="138" customWidth="1"/>
    <col min="502" max="502" width="17.7109375" style="138" customWidth="1"/>
    <col min="503" max="756" width="9.140625" style="138"/>
    <col min="757" max="757" width="75.42578125" style="138" customWidth="1"/>
    <col min="758" max="758" width="17.7109375" style="138" customWidth="1"/>
    <col min="759" max="1012" width="9.140625" style="138"/>
    <col min="1013" max="1013" width="75.42578125" style="138" customWidth="1"/>
    <col min="1014" max="1014" width="17.7109375" style="138" customWidth="1"/>
    <col min="1015" max="1268" width="9.140625" style="138"/>
    <col min="1269" max="1269" width="75.42578125" style="138" customWidth="1"/>
    <col min="1270" max="1270" width="17.7109375" style="138" customWidth="1"/>
    <col min="1271" max="1524" width="9.140625" style="138"/>
    <col min="1525" max="1525" width="75.42578125" style="138" customWidth="1"/>
    <col min="1526" max="1526" width="17.7109375" style="138" customWidth="1"/>
    <col min="1527" max="1780" width="9.140625" style="138"/>
    <col min="1781" max="1781" width="75.42578125" style="138" customWidth="1"/>
    <col min="1782" max="1782" width="17.7109375" style="138" customWidth="1"/>
    <col min="1783" max="2036" width="9.140625" style="138"/>
    <col min="2037" max="2037" width="75.42578125" style="138" customWidth="1"/>
    <col min="2038" max="2038" width="17.7109375" style="138" customWidth="1"/>
    <col min="2039" max="2292" width="9.140625" style="138"/>
    <col min="2293" max="2293" width="75.42578125" style="138" customWidth="1"/>
    <col min="2294" max="2294" width="17.7109375" style="138" customWidth="1"/>
    <col min="2295" max="2548" width="9.140625" style="138"/>
    <col min="2549" max="2549" width="75.42578125" style="138" customWidth="1"/>
    <col min="2550" max="2550" width="17.7109375" style="138" customWidth="1"/>
    <col min="2551" max="2804" width="9.140625" style="138"/>
    <col min="2805" max="2805" width="75.42578125" style="138" customWidth="1"/>
    <col min="2806" max="2806" width="17.7109375" style="138" customWidth="1"/>
    <col min="2807" max="3060" width="9.140625" style="138"/>
    <col min="3061" max="3061" width="75.42578125" style="138" customWidth="1"/>
    <col min="3062" max="3062" width="17.7109375" style="138" customWidth="1"/>
    <col min="3063" max="3316" width="9.140625" style="138"/>
    <col min="3317" max="3317" width="75.42578125" style="138" customWidth="1"/>
    <col min="3318" max="3318" width="17.7109375" style="138" customWidth="1"/>
    <col min="3319" max="3572" width="9.140625" style="138"/>
    <col min="3573" max="3573" width="75.42578125" style="138" customWidth="1"/>
    <col min="3574" max="3574" width="17.7109375" style="138" customWidth="1"/>
    <col min="3575" max="3828" width="9.140625" style="138"/>
    <col min="3829" max="3829" width="75.42578125" style="138" customWidth="1"/>
    <col min="3830" max="3830" width="17.7109375" style="138" customWidth="1"/>
    <col min="3831" max="4084" width="9.140625" style="138"/>
    <col min="4085" max="4085" width="75.42578125" style="138" customWidth="1"/>
    <col min="4086" max="4086" width="17.7109375" style="138" customWidth="1"/>
    <col min="4087" max="4340" width="9.140625" style="138"/>
    <col min="4341" max="4341" width="75.42578125" style="138" customWidth="1"/>
    <col min="4342" max="4342" width="17.7109375" style="138" customWidth="1"/>
    <col min="4343" max="4596" width="9.140625" style="138"/>
    <col min="4597" max="4597" width="75.42578125" style="138" customWidth="1"/>
    <col min="4598" max="4598" width="17.7109375" style="138" customWidth="1"/>
    <col min="4599" max="4852" width="9.140625" style="138"/>
    <col min="4853" max="4853" width="75.42578125" style="138" customWidth="1"/>
    <col min="4854" max="4854" width="17.7109375" style="138" customWidth="1"/>
    <col min="4855" max="5108" width="9.140625" style="138"/>
    <col min="5109" max="5109" width="75.42578125" style="138" customWidth="1"/>
    <col min="5110" max="5110" width="17.7109375" style="138" customWidth="1"/>
    <col min="5111" max="5364" width="9.140625" style="138"/>
    <col min="5365" max="5365" width="75.42578125" style="138" customWidth="1"/>
    <col min="5366" max="5366" width="17.7109375" style="138" customWidth="1"/>
    <col min="5367" max="5620" width="9.140625" style="138"/>
    <col min="5621" max="5621" width="75.42578125" style="138" customWidth="1"/>
    <col min="5622" max="5622" width="17.7109375" style="138" customWidth="1"/>
    <col min="5623" max="5876" width="9.140625" style="138"/>
    <col min="5877" max="5877" width="75.42578125" style="138" customWidth="1"/>
    <col min="5878" max="5878" width="17.7109375" style="138" customWidth="1"/>
    <col min="5879" max="6132" width="9.140625" style="138"/>
    <col min="6133" max="6133" width="75.42578125" style="138" customWidth="1"/>
    <col min="6134" max="6134" width="17.7109375" style="138" customWidth="1"/>
    <col min="6135" max="6388" width="9.140625" style="138"/>
    <col min="6389" max="6389" width="75.42578125" style="138" customWidth="1"/>
    <col min="6390" max="6390" width="17.7109375" style="138" customWidth="1"/>
    <col min="6391" max="6644" width="9.140625" style="138"/>
    <col min="6645" max="6645" width="75.42578125" style="138" customWidth="1"/>
    <col min="6646" max="6646" width="17.7109375" style="138" customWidth="1"/>
    <col min="6647" max="6900" width="9.140625" style="138"/>
    <col min="6901" max="6901" width="75.42578125" style="138" customWidth="1"/>
    <col min="6902" max="6902" width="17.7109375" style="138" customWidth="1"/>
    <col min="6903" max="7156" width="9.140625" style="138"/>
    <col min="7157" max="7157" width="75.42578125" style="138" customWidth="1"/>
    <col min="7158" max="7158" width="17.7109375" style="138" customWidth="1"/>
    <col min="7159" max="7412" width="9.140625" style="138"/>
    <col min="7413" max="7413" width="75.42578125" style="138" customWidth="1"/>
    <col min="7414" max="7414" width="17.7109375" style="138" customWidth="1"/>
    <col min="7415" max="7668" width="9.140625" style="138"/>
    <col min="7669" max="7669" width="75.42578125" style="138" customWidth="1"/>
    <col min="7670" max="7670" width="17.7109375" style="138" customWidth="1"/>
    <col min="7671" max="7924" width="9.140625" style="138"/>
    <col min="7925" max="7925" width="75.42578125" style="138" customWidth="1"/>
    <col min="7926" max="7926" width="17.7109375" style="138" customWidth="1"/>
    <col min="7927" max="8180" width="9.140625" style="138"/>
    <col min="8181" max="8181" width="75.42578125" style="138" customWidth="1"/>
    <col min="8182" max="8182" width="17.7109375" style="138" customWidth="1"/>
    <col min="8183" max="8436" width="9.140625" style="138"/>
    <col min="8437" max="8437" width="75.42578125" style="138" customWidth="1"/>
    <col min="8438" max="8438" width="17.7109375" style="138" customWidth="1"/>
    <col min="8439" max="8692" width="9.140625" style="138"/>
    <col min="8693" max="8693" width="75.42578125" style="138" customWidth="1"/>
    <col min="8694" max="8694" width="17.7109375" style="138" customWidth="1"/>
    <col min="8695" max="8948" width="9.140625" style="138"/>
    <col min="8949" max="8949" width="75.42578125" style="138" customWidth="1"/>
    <col min="8950" max="8950" width="17.7109375" style="138" customWidth="1"/>
    <col min="8951" max="9204" width="9.140625" style="138"/>
    <col min="9205" max="9205" width="75.42578125" style="138" customWidth="1"/>
    <col min="9206" max="9206" width="17.7109375" style="138" customWidth="1"/>
    <col min="9207" max="9460" width="9.140625" style="138"/>
    <col min="9461" max="9461" width="75.42578125" style="138" customWidth="1"/>
    <col min="9462" max="9462" width="17.7109375" style="138" customWidth="1"/>
    <col min="9463" max="9716" width="9.140625" style="138"/>
    <col min="9717" max="9717" width="75.42578125" style="138" customWidth="1"/>
    <col min="9718" max="9718" width="17.7109375" style="138" customWidth="1"/>
    <col min="9719" max="9972" width="9.140625" style="138"/>
    <col min="9973" max="9973" width="75.42578125" style="138" customWidth="1"/>
    <col min="9974" max="9974" width="17.7109375" style="138" customWidth="1"/>
    <col min="9975" max="10228" width="9.140625" style="138"/>
    <col min="10229" max="10229" width="75.42578125" style="138" customWidth="1"/>
    <col min="10230" max="10230" width="17.7109375" style="138" customWidth="1"/>
    <col min="10231" max="10484" width="9.140625" style="138"/>
    <col min="10485" max="10485" width="75.42578125" style="138" customWidth="1"/>
    <col min="10486" max="10486" width="17.7109375" style="138" customWidth="1"/>
    <col min="10487" max="10740" width="9.140625" style="138"/>
    <col min="10741" max="10741" width="75.42578125" style="138" customWidth="1"/>
    <col min="10742" max="10742" width="17.7109375" style="138" customWidth="1"/>
    <col min="10743" max="10996" width="9.140625" style="138"/>
    <col min="10997" max="10997" width="75.42578125" style="138" customWidth="1"/>
    <col min="10998" max="10998" width="17.7109375" style="138" customWidth="1"/>
    <col min="10999" max="11252" width="9.140625" style="138"/>
    <col min="11253" max="11253" width="75.42578125" style="138" customWidth="1"/>
    <col min="11254" max="11254" width="17.7109375" style="138" customWidth="1"/>
    <col min="11255" max="11508" width="9.140625" style="138"/>
    <col min="11509" max="11509" width="75.42578125" style="138" customWidth="1"/>
    <col min="11510" max="11510" width="17.7109375" style="138" customWidth="1"/>
    <col min="11511" max="11764" width="9.140625" style="138"/>
    <col min="11765" max="11765" width="75.42578125" style="138" customWidth="1"/>
    <col min="11766" max="11766" width="17.7109375" style="138" customWidth="1"/>
    <col min="11767" max="12020" width="9.140625" style="138"/>
    <col min="12021" max="12021" width="75.42578125" style="138" customWidth="1"/>
    <col min="12022" max="12022" width="17.7109375" style="138" customWidth="1"/>
    <col min="12023" max="12276" width="9.140625" style="138"/>
    <col min="12277" max="12277" width="75.42578125" style="138" customWidth="1"/>
    <col min="12278" max="12278" width="17.7109375" style="138" customWidth="1"/>
    <col min="12279" max="12532" width="9.140625" style="138"/>
    <col min="12533" max="12533" width="75.42578125" style="138" customWidth="1"/>
    <col min="12534" max="12534" width="17.7109375" style="138" customWidth="1"/>
    <col min="12535" max="12788" width="9.140625" style="138"/>
    <col min="12789" max="12789" width="75.42578125" style="138" customWidth="1"/>
    <col min="12790" max="12790" width="17.7109375" style="138" customWidth="1"/>
    <col min="12791" max="13044" width="9.140625" style="138"/>
    <col min="13045" max="13045" width="75.42578125" style="138" customWidth="1"/>
    <col min="13046" max="13046" width="17.7109375" style="138" customWidth="1"/>
    <col min="13047" max="13300" width="9.140625" style="138"/>
    <col min="13301" max="13301" width="75.42578125" style="138" customWidth="1"/>
    <col min="13302" max="13302" width="17.7109375" style="138" customWidth="1"/>
    <col min="13303" max="13556" width="9.140625" style="138"/>
    <col min="13557" max="13557" width="75.42578125" style="138" customWidth="1"/>
    <col min="13558" max="13558" width="17.7109375" style="138" customWidth="1"/>
    <col min="13559" max="13812" width="9.140625" style="138"/>
    <col min="13813" max="13813" width="75.42578125" style="138" customWidth="1"/>
    <col min="13814" max="13814" width="17.7109375" style="138" customWidth="1"/>
    <col min="13815" max="14068" width="9.140625" style="138"/>
    <col min="14069" max="14069" width="75.42578125" style="138" customWidth="1"/>
    <col min="14070" max="14070" width="17.7109375" style="138" customWidth="1"/>
    <col min="14071" max="14324" width="9.140625" style="138"/>
    <col min="14325" max="14325" width="75.42578125" style="138" customWidth="1"/>
    <col min="14326" max="14326" width="17.7109375" style="138" customWidth="1"/>
    <col min="14327" max="14580" width="9.140625" style="138"/>
    <col min="14581" max="14581" width="75.42578125" style="138" customWidth="1"/>
    <col min="14582" max="14582" width="17.7109375" style="138" customWidth="1"/>
    <col min="14583" max="14836" width="9.140625" style="138"/>
    <col min="14837" max="14837" width="75.42578125" style="138" customWidth="1"/>
    <col min="14838" max="14838" width="17.7109375" style="138" customWidth="1"/>
    <col min="14839" max="15092" width="9.140625" style="138"/>
    <col min="15093" max="15093" width="75.42578125" style="138" customWidth="1"/>
    <col min="15094" max="15094" width="17.7109375" style="138" customWidth="1"/>
    <col min="15095" max="15348" width="9.140625" style="138"/>
    <col min="15349" max="15349" width="75.42578125" style="138" customWidth="1"/>
    <col min="15350" max="15350" width="17.7109375" style="138" customWidth="1"/>
    <col min="15351" max="15604" width="9.140625" style="138"/>
    <col min="15605" max="15605" width="75.42578125" style="138" customWidth="1"/>
    <col min="15606" max="15606" width="17.7109375" style="138" customWidth="1"/>
    <col min="15607" max="15860" width="9.140625" style="138"/>
    <col min="15861" max="15861" width="75.42578125" style="138" customWidth="1"/>
    <col min="15862" max="15862" width="17.7109375" style="138" customWidth="1"/>
    <col min="15863" max="16116" width="9.140625" style="138"/>
    <col min="16117" max="16117" width="75.42578125" style="138" customWidth="1"/>
    <col min="16118" max="16118" width="17.7109375" style="138" customWidth="1"/>
    <col min="16119" max="16384" width="9.140625" style="138"/>
  </cols>
  <sheetData>
    <row r="2" spans="1:3" ht="42.75" customHeight="1" x14ac:dyDescent="0.25">
      <c r="A2" s="397" t="s">
        <v>1698</v>
      </c>
      <c r="B2" s="397"/>
      <c r="C2" s="397"/>
    </row>
    <row r="3" spans="1:3" ht="24.75" customHeight="1" x14ac:dyDescent="0.25">
      <c r="A3" s="398" t="s">
        <v>81</v>
      </c>
      <c r="B3" s="398"/>
    </row>
    <row r="4" spans="1:3" ht="15.75" x14ac:dyDescent="0.25">
      <c r="A4" s="152"/>
      <c r="B4" s="143" t="s">
        <v>0</v>
      </c>
    </row>
    <row r="6" spans="1:3" ht="41.25" customHeight="1" x14ac:dyDescent="0.25">
      <c r="A6" s="399" t="s">
        <v>825</v>
      </c>
      <c r="B6" s="399"/>
      <c r="C6" s="399" t="s">
        <v>826</v>
      </c>
    </row>
    <row r="7" spans="1:3" ht="58.5" customHeight="1" x14ac:dyDescent="0.25">
      <c r="A7" s="140" t="s">
        <v>726</v>
      </c>
      <c r="B7" s="140" t="s">
        <v>827</v>
      </c>
      <c r="C7" s="399"/>
    </row>
    <row r="8" spans="1:3" ht="15.75" x14ac:dyDescent="0.25">
      <c r="A8" s="140">
        <v>1</v>
      </c>
      <c r="B8" s="140">
        <v>2</v>
      </c>
      <c r="C8" s="140">
        <v>3</v>
      </c>
    </row>
    <row r="9" spans="1:3" ht="88.5" customHeight="1" x14ac:dyDescent="0.25">
      <c r="A9" s="400" t="s">
        <v>1019</v>
      </c>
      <c r="B9" s="400"/>
      <c r="C9" s="400"/>
    </row>
    <row r="10" spans="1:3" ht="33" x14ac:dyDescent="0.25">
      <c r="A10" s="153" t="s">
        <v>828</v>
      </c>
      <c r="B10" s="154" t="s">
        <v>829</v>
      </c>
      <c r="C10" s="149">
        <v>280.17</v>
      </c>
    </row>
    <row r="11" spans="1:3" ht="81.75" customHeight="1" x14ac:dyDescent="0.25">
      <c r="A11" s="400" t="s">
        <v>1020</v>
      </c>
      <c r="B11" s="400"/>
      <c r="C11" s="400"/>
    </row>
    <row r="12" spans="1:3" ht="33" x14ac:dyDescent="0.25">
      <c r="A12" s="153" t="s">
        <v>828</v>
      </c>
      <c r="B12" s="154" t="s">
        <v>830</v>
      </c>
      <c r="C12" s="149">
        <v>267.89</v>
      </c>
    </row>
    <row r="13" spans="1:3" ht="67.5" customHeight="1" x14ac:dyDescent="0.25">
      <c r="A13" s="400" t="s">
        <v>1053</v>
      </c>
      <c r="B13" s="400"/>
      <c r="C13" s="400">
        <v>0</v>
      </c>
    </row>
    <row r="14" spans="1:3" ht="31.5" x14ac:dyDescent="0.25">
      <c r="A14" s="140" t="s">
        <v>828</v>
      </c>
      <c r="B14" s="18" t="s">
        <v>831</v>
      </c>
      <c r="C14" s="149">
        <v>389.88</v>
      </c>
    </row>
    <row r="15" spans="1:3" ht="51" customHeight="1" x14ac:dyDescent="0.25">
      <c r="A15" s="394" t="s">
        <v>832</v>
      </c>
      <c r="B15" s="395"/>
      <c r="C15" s="396">
        <v>0</v>
      </c>
    </row>
    <row r="16" spans="1:3" ht="47.25" x14ac:dyDescent="0.25">
      <c r="A16" s="140" t="s">
        <v>889</v>
      </c>
      <c r="B16" s="18" t="s">
        <v>890</v>
      </c>
      <c r="C16" s="149">
        <v>403.84</v>
      </c>
    </row>
    <row r="17" spans="1:3" ht="47.25" x14ac:dyDescent="0.25">
      <c r="A17" s="140" t="s">
        <v>889</v>
      </c>
      <c r="B17" s="18" t="s">
        <v>891</v>
      </c>
      <c r="C17" s="149">
        <v>403.84</v>
      </c>
    </row>
    <row r="18" spans="1:3" ht="409.5" x14ac:dyDescent="0.25">
      <c r="A18" s="41" t="s">
        <v>881</v>
      </c>
      <c r="B18" s="18" t="s">
        <v>882</v>
      </c>
      <c r="C18" s="149">
        <v>2749.68</v>
      </c>
    </row>
    <row r="19" spans="1:3" ht="409.5" x14ac:dyDescent="0.25">
      <c r="A19" s="41" t="s">
        <v>883</v>
      </c>
      <c r="B19" s="18" t="s">
        <v>884</v>
      </c>
      <c r="C19" s="149">
        <v>3792.13</v>
      </c>
    </row>
    <row r="20" spans="1:3" ht="229.5" x14ac:dyDescent="0.25">
      <c r="A20" s="41" t="s">
        <v>885</v>
      </c>
      <c r="B20" s="18" t="s">
        <v>83</v>
      </c>
      <c r="C20" s="149">
        <v>2988.67</v>
      </c>
    </row>
    <row r="21" spans="1:3" ht="242.25" x14ac:dyDescent="0.25">
      <c r="A21" s="41" t="s">
        <v>886</v>
      </c>
      <c r="B21" s="18" t="s">
        <v>887</v>
      </c>
      <c r="C21" s="149">
        <v>4239.1499999999996</v>
      </c>
    </row>
    <row r="22" spans="1:3" ht="16.5" x14ac:dyDescent="0.25">
      <c r="A22" s="155" t="s">
        <v>888</v>
      </c>
      <c r="B22" s="156" t="s">
        <v>84</v>
      </c>
      <c r="C22" s="149">
        <v>706.07</v>
      </c>
    </row>
    <row r="23" spans="1:3" ht="47.25" x14ac:dyDescent="0.25">
      <c r="A23" s="140" t="s">
        <v>962</v>
      </c>
      <c r="B23" s="18" t="s">
        <v>963</v>
      </c>
      <c r="C23" s="149">
        <v>4727.0200000000004</v>
      </c>
    </row>
    <row r="24" spans="1:3" ht="16.5" x14ac:dyDescent="0.25">
      <c r="A24" s="140"/>
      <c r="B24" s="18"/>
      <c r="C24" s="149"/>
    </row>
    <row r="25" spans="1:3" ht="47.25" x14ac:dyDescent="0.25">
      <c r="A25" s="157" t="s">
        <v>968</v>
      </c>
      <c r="B25" s="45" t="s">
        <v>969</v>
      </c>
      <c r="C25" s="149">
        <v>5227.6499999999996</v>
      </c>
    </row>
    <row r="26" spans="1:3" ht="16.5" x14ac:dyDescent="0.25">
      <c r="A26" s="157"/>
      <c r="B26" s="45"/>
      <c r="C26" s="149"/>
    </row>
    <row r="27" spans="1:3" ht="47.25" x14ac:dyDescent="0.25">
      <c r="A27" s="140" t="s">
        <v>966</v>
      </c>
      <c r="B27" s="18" t="s">
        <v>967</v>
      </c>
      <c r="C27" s="149">
        <v>5214.95</v>
      </c>
    </row>
    <row r="28" spans="1:3" ht="16.5" x14ac:dyDescent="0.25">
      <c r="A28" s="140"/>
      <c r="B28" s="18"/>
      <c r="C28" s="149"/>
    </row>
    <row r="29" spans="1:3" ht="31.5" x14ac:dyDescent="0.25">
      <c r="A29" s="140" t="s">
        <v>972</v>
      </c>
      <c r="B29" s="18" t="s">
        <v>973</v>
      </c>
      <c r="C29" s="149">
        <v>4122.92</v>
      </c>
    </row>
    <row r="30" spans="1:3" ht="16.5" x14ac:dyDescent="0.25">
      <c r="A30" s="140"/>
      <c r="B30" s="18"/>
      <c r="C30" s="149"/>
    </row>
    <row r="31" spans="1:3" ht="31.5" x14ac:dyDescent="0.25">
      <c r="A31" s="157" t="s">
        <v>970</v>
      </c>
      <c r="B31" s="158" t="s">
        <v>971</v>
      </c>
      <c r="C31" s="149">
        <v>5282.08</v>
      </c>
    </row>
    <row r="32" spans="1:3" ht="16.5" x14ac:dyDescent="0.25">
      <c r="A32" s="157"/>
      <c r="B32" s="158"/>
      <c r="C32" s="149"/>
    </row>
    <row r="33" spans="1:3" ht="16.5" x14ac:dyDescent="0.25">
      <c r="A33" s="140" t="s">
        <v>964</v>
      </c>
      <c r="B33" s="18" t="s">
        <v>965</v>
      </c>
      <c r="C33" s="149">
        <v>4839.26</v>
      </c>
    </row>
    <row r="34" spans="1:3" ht="267.75" x14ac:dyDescent="0.25">
      <c r="A34" s="41" t="s">
        <v>871</v>
      </c>
      <c r="B34" s="45" t="s">
        <v>872</v>
      </c>
      <c r="C34" s="149">
        <v>13286.34</v>
      </c>
    </row>
    <row r="35" spans="1:3" ht="47.25" x14ac:dyDescent="0.25">
      <c r="A35" s="140" t="s">
        <v>877</v>
      </c>
      <c r="B35" s="18" t="s">
        <v>878</v>
      </c>
      <c r="C35" s="149">
        <v>20847.52</v>
      </c>
    </row>
    <row r="36" spans="1:3" ht="47.25" x14ac:dyDescent="0.25">
      <c r="A36" s="140" t="s">
        <v>875</v>
      </c>
      <c r="B36" s="45" t="s">
        <v>876</v>
      </c>
      <c r="C36" s="149">
        <v>3883.69</v>
      </c>
    </row>
    <row r="37" spans="1:3" ht="78.75" x14ac:dyDescent="0.25">
      <c r="A37" s="140" t="s">
        <v>867</v>
      </c>
      <c r="B37" s="97" t="s">
        <v>82</v>
      </c>
      <c r="C37" s="149">
        <v>5356.06</v>
      </c>
    </row>
    <row r="38" spans="1:3" ht="47.25" x14ac:dyDescent="0.25">
      <c r="A38" s="140" t="s">
        <v>879</v>
      </c>
      <c r="B38" s="18" t="s">
        <v>880</v>
      </c>
      <c r="C38" s="149">
        <v>19461.05</v>
      </c>
    </row>
    <row r="39" spans="1:3" ht="47.25" x14ac:dyDescent="0.25">
      <c r="A39" s="109" t="s">
        <v>873</v>
      </c>
      <c r="B39" s="159" t="s">
        <v>874</v>
      </c>
      <c r="C39" s="149">
        <v>18371.21</v>
      </c>
    </row>
    <row r="40" spans="1:3" ht="110.25" x14ac:dyDescent="0.25">
      <c r="A40" s="140" t="s">
        <v>868</v>
      </c>
      <c r="B40" s="18" t="s">
        <v>869</v>
      </c>
      <c r="C40" s="149">
        <v>3121.21</v>
      </c>
    </row>
    <row r="41" spans="1:3" ht="110.25" x14ac:dyDescent="0.25">
      <c r="A41" s="140" t="s">
        <v>868</v>
      </c>
      <c r="B41" s="18" t="s">
        <v>870</v>
      </c>
      <c r="C41" s="149">
        <v>7875.44</v>
      </c>
    </row>
    <row r="42" spans="1:3" ht="31.5" x14ac:dyDescent="0.25">
      <c r="A42" s="140" t="s">
        <v>902</v>
      </c>
      <c r="B42" s="18" t="s">
        <v>903</v>
      </c>
      <c r="C42" s="149">
        <v>180.82</v>
      </c>
    </row>
    <row r="43" spans="1:3" ht="16.5" x14ac:dyDescent="0.25">
      <c r="A43" s="44" t="s">
        <v>1048</v>
      </c>
      <c r="B43" s="18" t="s">
        <v>1049</v>
      </c>
      <c r="C43" s="149">
        <v>67.540000000000006</v>
      </c>
    </row>
    <row r="44" spans="1:3" ht="16.5" x14ac:dyDescent="0.25">
      <c r="A44" s="140" t="s">
        <v>913</v>
      </c>
      <c r="B44" s="18" t="s">
        <v>96</v>
      </c>
      <c r="C44" s="149">
        <v>204.63</v>
      </c>
    </row>
    <row r="45" spans="1:3" ht="31.5" x14ac:dyDescent="0.25">
      <c r="A45" s="140" t="s">
        <v>914</v>
      </c>
      <c r="B45" s="18" t="s">
        <v>915</v>
      </c>
      <c r="C45" s="149">
        <v>465.04</v>
      </c>
    </row>
    <row r="46" spans="1:3" ht="16.5" x14ac:dyDescent="0.25">
      <c r="A46" s="140" t="s">
        <v>897</v>
      </c>
      <c r="B46" s="18" t="s">
        <v>86</v>
      </c>
      <c r="C46" s="149">
        <v>112.53</v>
      </c>
    </row>
    <row r="47" spans="1:3" ht="16.5" x14ac:dyDescent="0.25">
      <c r="A47" s="140" t="s">
        <v>898</v>
      </c>
      <c r="B47" s="18" t="s">
        <v>87</v>
      </c>
      <c r="C47" s="149">
        <v>116.2</v>
      </c>
    </row>
    <row r="48" spans="1:3" ht="16.5" x14ac:dyDescent="0.25">
      <c r="A48" s="140" t="s">
        <v>896</v>
      </c>
      <c r="B48" s="18" t="s">
        <v>85</v>
      </c>
      <c r="C48" s="149">
        <v>105.65</v>
      </c>
    </row>
    <row r="49" spans="1:3" ht="16.5" x14ac:dyDescent="0.25">
      <c r="A49" s="140" t="s">
        <v>906</v>
      </c>
      <c r="B49" s="18" t="s">
        <v>91</v>
      </c>
      <c r="C49" s="149">
        <v>111.55</v>
      </c>
    </row>
    <row r="50" spans="1:3" ht="31.5" x14ac:dyDescent="0.25">
      <c r="A50" s="140" t="s">
        <v>907</v>
      </c>
      <c r="B50" s="18" t="s">
        <v>92</v>
      </c>
      <c r="C50" s="149">
        <v>116.02</v>
      </c>
    </row>
    <row r="51" spans="1:3" ht="16.5" x14ac:dyDescent="0.25">
      <c r="A51" s="140" t="s">
        <v>905</v>
      </c>
      <c r="B51" s="18" t="s">
        <v>90</v>
      </c>
      <c r="C51" s="149">
        <v>111.31</v>
      </c>
    </row>
    <row r="52" spans="1:3" ht="16.5" x14ac:dyDescent="0.25">
      <c r="A52" s="140" t="s">
        <v>904</v>
      </c>
      <c r="B52" s="18" t="s">
        <v>89</v>
      </c>
      <c r="C52" s="149">
        <v>124.7</v>
      </c>
    </row>
    <row r="53" spans="1:3" ht="16.5" x14ac:dyDescent="0.25">
      <c r="A53" s="140" t="s">
        <v>899</v>
      </c>
      <c r="B53" s="18" t="s">
        <v>88</v>
      </c>
      <c r="C53" s="149">
        <v>110.72</v>
      </c>
    </row>
    <row r="54" spans="1:3" ht="31.5" x14ac:dyDescent="0.25">
      <c r="A54" s="140" t="s">
        <v>900</v>
      </c>
      <c r="B54" s="18" t="s">
        <v>901</v>
      </c>
      <c r="C54" s="149">
        <v>216.35</v>
      </c>
    </row>
    <row r="55" spans="1:3" ht="31.5" x14ac:dyDescent="0.25">
      <c r="A55" s="44" t="s">
        <v>1044</v>
      </c>
      <c r="B55" s="18" t="s">
        <v>1045</v>
      </c>
      <c r="C55" s="149">
        <v>76.010000000000005</v>
      </c>
    </row>
    <row r="56" spans="1:3" ht="31.5" x14ac:dyDescent="0.25">
      <c r="A56" s="140" t="s">
        <v>892</v>
      </c>
      <c r="B56" s="18" t="s">
        <v>893</v>
      </c>
      <c r="C56" s="149">
        <v>108.33</v>
      </c>
    </row>
    <row r="57" spans="1:3" ht="31.5" x14ac:dyDescent="0.25">
      <c r="A57" s="140" t="s">
        <v>894</v>
      </c>
      <c r="B57" s="18" t="s">
        <v>895</v>
      </c>
      <c r="C57" s="149">
        <v>108.33</v>
      </c>
    </row>
    <row r="58" spans="1:3" ht="16.5" x14ac:dyDescent="0.25">
      <c r="A58" s="44" t="s">
        <v>1042</v>
      </c>
      <c r="B58" s="18" t="s">
        <v>1043</v>
      </c>
      <c r="C58" s="149">
        <v>96.92</v>
      </c>
    </row>
    <row r="59" spans="1:3" ht="31.5" x14ac:dyDescent="0.25">
      <c r="A59" s="44" t="s">
        <v>1040</v>
      </c>
      <c r="B59" s="18" t="s">
        <v>1041</v>
      </c>
      <c r="C59" s="149">
        <v>75.87</v>
      </c>
    </row>
    <row r="60" spans="1:3" ht="16.5" x14ac:dyDescent="0.25">
      <c r="A60" s="44" t="s">
        <v>1036</v>
      </c>
      <c r="B60" s="18" t="s">
        <v>1037</v>
      </c>
      <c r="C60" s="149">
        <v>120.24</v>
      </c>
    </row>
    <row r="61" spans="1:3" ht="31.5" x14ac:dyDescent="0.25">
      <c r="A61" s="44" t="s">
        <v>1038</v>
      </c>
      <c r="B61" s="18" t="s">
        <v>1039</v>
      </c>
      <c r="C61" s="149">
        <v>69.48</v>
      </c>
    </row>
    <row r="62" spans="1:3" ht="16.5" x14ac:dyDescent="0.25">
      <c r="A62" s="140" t="s">
        <v>919</v>
      </c>
      <c r="B62" s="18" t="s">
        <v>100</v>
      </c>
      <c r="C62" s="149">
        <v>698.64</v>
      </c>
    </row>
    <row r="63" spans="1:3" ht="31.5" x14ac:dyDescent="0.25">
      <c r="A63" s="140" t="s">
        <v>938</v>
      </c>
      <c r="B63" s="18" t="s">
        <v>111</v>
      </c>
      <c r="C63" s="149">
        <v>1289.53</v>
      </c>
    </row>
    <row r="64" spans="1:3" ht="31.5" x14ac:dyDescent="0.25">
      <c r="A64" s="140" t="s">
        <v>860</v>
      </c>
      <c r="B64" s="18" t="s">
        <v>861</v>
      </c>
      <c r="C64" s="149">
        <v>540.27</v>
      </c>
    </row>
    <row r="65" spans="1:3" ht="31.5" x14ac:dyDescent="0.25">
      <c r="A65" s="140" t="s">
        <v>858</v>
      </c>
      <c r="B65" s="18" t="s">
        <v>859</v>
      </c>
      <c r="C65" s="149">
        <v>395.6</v>
      </c>
    </row>
    <row r="66" spans="1:3" ht="31.5" x14ac:dyDescent="0.25">
      <c r="A66" s="140" t="s">
        <v>856</v>
      </c>
      <c r="B66" s="18" t="s">
        <v>857</v>
      </c>
      <c r="C66" s="149">
        <v>362.23</v>
      </c>
    </row>
    <row r="67" spans="1:3" ht="31.5" x14ac:dyDescent="0.25">
      <c r="A67" s="140" t="s">
        <v>939</v>
      </c>
      <c r="B67" s="18" t="s">
        <v>112</v>
      </c>
      <c r="C67" s="149">
        <v>310.55</v>
      </c>
    </row>
    <row r="68" spans="1:3" ht="31.5" x14ac:dyDescent="0.25">
      <c r="A68" s="140" t="s">
        <v>935</v>
      </c>
      <c r="B68" s="18" t="s">
        <v>110</v>
      </c>
      <c r="C68" s="149">
        <v>1245.19</v>
      </c>
    </row>
    <row r="69" spans="1:3" ht="16.5" x14ac:dyDescent="0.25">
      <c r="A69" s="140" t="s">
        <v>918</v>
      </c>
      <c r="B69" s="18" t="s">
        <v>99</v>
      </c>
      <c r="C69" s="149">
        <v>1061.71</v>
      </c>
    </row>
    <row r="70" spans="1:3" ht="16.5" x14ac:dyDescent="0.25">
      <c r="A70" s="140" t="s">
        <v>950</v>
      </c>
      <c r="B70" s="18" t="s">
        <v>117</v>
      </c>
      <c r="C70" s="149">
        <v>279.33</v>
      </c>
    </row>
    <row r="71" spans="1:3" ht="16.5" x14ac:dyDescent="0.25">
      <c r="A71" s="140" t="s">
        <v>934</v>
      </c>
      <c r="B71" s="18" t="s">
        <v>109</v>
      </c>
      <c r="C71" s="149">
        <v>350.41</v>
      </c>
    </row>
    <row r="72" spans="1:3" ht="31.5" x14ac:dyDescent="0.25">
      <c r="A72" s="140" t="s">
        <v>910</v>
      </c>
      <c r="B72" s="18" t="s">
        <v>93</v>
      </c>
      <c r="C72" s="149">
        <v>331.53</v>
      </c>
    </row>
    <row r="73" spans="1:3" ht="16.5" x14ac:dyDescent="0.25">
      <c r="A73" s="140" t="s">
        <v>930</v>
      </c>
      <c r="B73" s="18" t="s">
        <v>107</v>
      </c>
      <c r="C73" s="149">
        <v>355.33</v>
      </c>
    </row>
    <row r="74" spans="1:3" ht="31.5" x14ac:dyDescent="0.25">
      <c r="A74" s="140" t="s">
        <v>853</v>
      </c>
      <c r="B74" s="18" t="s">
        <v>116</v>
      </c>
      <c r="C74" s="149">
        <v>106.2</v>
      </c>
    </row>
    <row r="75" spans="1:3" ht="31.5" x14ac:dyDescent="0.25">
      <c r="A75" s="140" t="s">
        <v>862</v>
      </c>
      <c r="B75" s="18" t="s">
        <v>113</v>
      </c>
      <c r="C75" s="149">
        <v>766.04</v>
      </c>
    </row>
    <row r="76" spans="1:3" ht="16.5" x14ac:dyDescent="0.25">
      <c r="A76" s="140" t="s">
        <v>922</v>
      </c>
      <c r="B76" s="18" t="s">
        <v>101</v>
      </c>
      <c r="C76" s="149">
        <v>1000.43</v>
      </c>
    </row>
    <row r="77" spans="1:3" ht="16.5" x14ac:dyDescent="0.25">
      <c r="A77" s="140" t="s">
        <v>917</v>
      </c>
      <c r="B77" s="18" t="s">
        <v>98</v>
      </c>
      <c r="C77" s="149">
        <v>1164.8699999999999</v>
      </c>
    </row>
    <row r="78" spans="1:3" ht="16.5" x14ac:dyDescent="0.25">
      <c r="A78" s="140" t="s">
        <v>916</v>
      </c>
      <c r="B78" s="18" t="s">
        <v>97</v>
      </c>
      <c r="C78" s="149">
        <v>1789.93</v>
      </c>
    </row>
    <row r="79" spans="1:3" ht="31.5" x14ac:dyDescent="0.25">
      <c r="A79" s="140" t="s">
        <v>944</v>
      </c>
      <c r="B79" s="18" t="s">
        <v>945</v>
      </c>
      <c r="C79" s="149">
        <v>500.17</v>
      </c>
    </row>
    <row r="80" spans="1:3" ht="31.5" x14ac:dyDescent="0.25">
      <c r="A80" s="140" t="s">
        <v>928</v>
      </c>
      <c r="B80" s="18" t="s">
        <v>105</v>
      </c>
      <c r="C80" s="149">
        <v>404.33</v>
      </c>
    </row>
    <row r="81" spans="1:3" ht="31.5" x14ac:dyDescent="0.25">
      <c r="A81" s="140" t="s">
        <v>929</v>
      </c>
      <c r="B81" s="18" t="s">
        <v>106</v>
      </c>
      <c r="C81" s="149">
        <v>421.35</v>
      </c>
    </row>
    <row r="82" spans="1:3" ht="16.5" x14ac:dyDescent="0.25">
      <c r="A82" s="140" t="s">
        <v>936</v>
      </c>
      <c r="B82" s="18" t="s">
        <v>937</v>
      </c>
      <c r="C82" s="149">
        <v>378.21</v>
      </c>
    </row>
    <row r="83" spans="1:3" ht="31.5" x14ac:dyDescent="0.25">
      <c r="A83" s="140" t="s">
        <v>960</v>
      </c>
      <c r="B83" s="18" t="s">
        <v>961</v>
      </c>
      <c r="C83" s="149">
        <v>330.77</v>
      </c>
    </row>
    <row r="84" spans="1:3" ht="16.5" x14ac:dyDescent="0.25">
      <c r="A84" s="140" t="s">
        <v>931</v>
      </c>
      <c r="B84" s="18" t="s">
        <v>932</v>
      </c>
      <c r="C84" s="149">
        <v>348.59</v>
      </c>
    </row>
    <row r="85" spans="1:3" ht="16.5" x14ac:dyDescent="0.25">
      <c r="A85" s="140" t="s">
        <v>933</v>
      </c>
      <c r="B85" s="45" t="s">
        <v>108</v>
      </c>
      <c r="C85" s="149">
        <v>369.15</v>
      </c>
    </row>
    <row r="86" spans="1:3" ht="16.5" x14ac:dyDescent="0.25">
      <c r="A86" s="140" t="s">
        <v>854</v>
      </c>
      <c r="B86" s="18" t="s">
        <v>855</v>
      </c>
      <c r="C86" s="149">
        <v>229.92</v>
      </c>
    </row>
    <row r="87" spans="1:3" ht="16.5" x14ac:dyDescent="0.25">
      <c r="A87" s="140" t="s">
        <v>1046</v>
      </c>
      <c r="B87" s="18" t="s">
        <v>1047</v>
      </c>
      <c r="C87" s="149">
        <v>268.2</v>
      </c>
    </row>
    <row r="88" spans="1:3" ht="31.5" x14ac:dyDescent="0.25">
      <c r="A88" s="140" t="s">
        <v>949</v>
      </c>
      <c r="B88" s="18" t="s">
        <v>115</v>
      </c>
      <c r="C88" s="149">
        <v>528.16</v>
      </c>
    </row>
    <row r="89" spans="1:3" ht="31.5" x14ac:dyDescent="0.25">
      <c r="A89" s="44" t="s">
        <v>957</v>
      </c>
      <c r="B89" s="18" t="s">
        <v>118</v>
      </c>
      <c r="C89" s="149">
        <v>1852.57</v>
      </c>
    </row>
    <row r="90" spans="1:3" ht="31.5" x14ac:dyDescent="0.25">
      <c r="A90" s="140" t="s">
        <v>953</v>
      </c>
      <c r="B90" s="18" t="s">
        <v>954</v>
      </c>
      <c r="C90" s="149">
        <v>1428.58</v>
      </c>
    </row>
    <row r="91" spans="1:3" ht="31.5" x14ac:dyDescent="0.25">
      <c r="A91" s="140" t="s">
        <v>955</v>
      </c>
      <c r="B91" s="45" t="s">
        <v>956</v>
      </c>
      <c r="C91" s="149">
        <v>1511.24</v>
      </c>
    </row>
    <row r="92" spans="1:3" ht="31.5" x14ac:dyDescent="0.25">
      <c r="A92" s="44" t="s">
        <v>948</v>
      </c>
      <c r="B92" s="45" t="s">
        <v>114</v>
      </c>
      <c r="C92" s="149">
        <v>798.11</v>
      </c>
    </row>
    <row r="93" spans="1:3" ht="31.5" x14ac:dyDescent="0.25">
      <c r="A93" s="155" t="s">
        <v>946</v>
      </c>
      <c r="B93" s="45" t="s">
        <v>947</v>
      </c>
      <c r="C93" s="149">
        <v>712.98</v>
      </c>
    </row>
    <row r="94" spans="1:3" ht="31.5" x14ac:dyDescent="0.25">
      <c r="A94" s="140" t="s">
        <v>927</v>
      </c>
      <c r="B94" s="18" t="s">
        <v>104</v>
      </c>
      <c r="C94" s="149">
        <v>1247.24</v>
      </c>
    </row>
    <row r="95" spans="1:3" ht="16.5" x14ac:dyDescent="0.25">
      <c r="A95" s="140" t="s">
        <v>926</v>
      </c>
      <c r="B95" s="18" t="s">
        <v>103</v>
      </c>
      <c r="C95" s="149">
        <v>710.88</v>
      </c>
    </row>
    <row r="96" spans="1:3" ht="31.5" x14ac:dyDescent="0.25">
      <c r="A96" s="140" t="s">
        <v>911</v>
      </c>
      <c r="B96" s="18" t="s">
        <v>94</v>
      </c>
      <c r="C96" s="149">
        <v>269.07</v>
      </c>
    </row>
    <row r="97" spans="1:3" ht="16.5" x14ac:dyDescent="0.25">
      <c r="A97" s="140" t="s">
        <v>958</v>
      </c>
      <c r="B97" s="18" t="s">
        <v>959</v>
      </c>
      <c r="C97" s="149">
        <v>3058.42</v>
      </c>
    </row>
    <row r="98" spans="1:3" ht="31.5" x14ac:dyDescent="0.25">
      <c r="A98" s="140" t="s">
        <v>951</v>
      </c>
      <c r="B98" s="18" t="s">
        <v>952</v>
      </c>
      <c r="C98" s="149">
        <v>1466.04</v>
      </c>
    </row>
    <row r="99" spans="1:3" ht="31.5" x14ac:dyDescent="0.25">
      <c r="A99" s="155" t="s">
        <v>1015</v>
      </c>
      <c r="B99" s="160" t="s">
        <v>1016</v>
      </c>
      <c r="C99" s="149">
        <v>1353.12</v>
      </c>
    </row>
    <row r="100" spans="1:3" ht="31.5" x14ac:dyDescent="0.25">
      <c r="A100" s="140" t="s">
        <v>1017</v>
      </c>
      <c r="B100" s="18" t="s">
        <v>1018</v>
      </c>
      <c r="C100" s="149">
        <v>1594.93</v>
      </c>
    </row>
    <row r="101" spans="1:3" ht="16.5" x14ac:dyDescent="0.25">
      <c r="A101" s="153" t="s">
        <v>908</v>
      </c>
      <c r="B101" s="154" t="s">
        <v>909</v>
      </c>
      <c r="C101" s="149">
        <v>405.05</v>
      </c>
    </row>
    <row r="102" spans="1:3" ht="33" x14ac:dyDescent="0.25">
      <c r="A102" s="153" t="s">
        <v>925</v>
      </c>
      <c r="B102" s="154" t="s">
        <v>102</v>
      </c>
      <c r="C102" s="149">
        <v>1089.22</v>
      </c>
    </row>
    <row r="103" spans="1:3" ht="16.5" x14ac:dyDescent="0.25">
      <c r="A103" s="140" t="s">
        <v>912</v>
      </c>
      <c r="B103" s="18" t="s">
        <v>95</v>
      </c>
      <c r="C103" s="149">
        <v>458.44</v>
      </c>
    </row>
    <row r="104" spans="1:3" ht="16.5" x14ac:dyDescent="0.25">
      <c r="A104" s="140" t="s">
        <v>923</v>
      </c>
      <c r="B104" s="18" t="s">
        <v>924</v>
      </c>
      <c r="C104" s="149">
        <v>2386.7600000000002</v>
      </c>
    </row>
    <row r="105" spans="1:3" ht="31.5" x14ac:dyDescent="0.25">
      <c r="A105" s="140" t="s">
        <v>942</v>
      </c>
      <c r="B105" s="18" t="s">
        <v>943</v>
      </c>
      <c r="C105" s="149">
        <v>235.18</v>
      </c>
    </row>
    <row r="106" spans="1:3" ht="31.5" x14ac:dyDescent="0.25">
      <c r="A106" s="140" t="s">
        <v>940</v>
      </c>
      <c r="B106" s="18" t="s">
        <v>941</v>
      </c>
      <c r="C106" s="149">
        <v>235.18</v>
      </c>
    </row>
    <row r="107" spans="1:3" ht="31.5" x14ac:dyDescent="0.25">
      <c r="A107" s="140" t="s">
        <v>920</v>
      </c>
      <c r="B107" s="18" t="s">
        <v>921</v>
      </c>
      <c r="C107" s="149">
        <v>1998.74</v>
      </c>
    </row>
    <row r="108" spans="1:3" ht="31.5" x14ac:dyDescent="0.25">
      <c r="A108" s="140" t="s">
        <v>851</v>
      </c>
      <c r="B108" s="18" t="s">
        <v>852</v>
      </c>
      <c r="C108" s="149">
        <v>196.53</v>
      </c>
    </row>
    <row r="109" spans="1:3" ht="31.5" x14ac:dyDescent="0.25">
      <c r="A109" s="140" t="s">
        <v>849</v>
      </c>
      <c r="B109" s="18" t="s">
        <v>850</v>
      </c>
      <c r="C109" s="149">
        <v>313.11</v>
      </c>
    </row>
    <row r="110" spans="1:3" ht="31.5" x14ac:dyDescent="0.25">
      <c r="A110" s="140" t="s">
        <v>847</v>
      </c>
      <c r="B110" s="18" t="s">
        <v>848</v>
      </c>
      <c r="C110" s="149">
        <v>304.48</v>
      </c>
    </row>
    <row r="111" spans="1:3" ht="31.5" x14ac:dyDescent="0.25">
      <c r="A111" s="140" t="s">
        <v>865</v>
      </c>
      <c r="B111" s="18" t="s">
        <v>866</v>
      </c>
      <c r="C111" s="149">
        <v>331.38</v>
      </c>
    </row>
    <row r="112" spans="1:3" ht="31.5" x14ac:dyDescent="0.25">
      <c r="A112" s="109" t="s">
        <v>863</v>
      </c>
      <c r="B112" s="159" t="s">
        <v>864</v>
      </c>
      <c r="C112" s="149">
        <v>309.79000000000002</v>
      </c>
    </row>
    <row r="113" spans="1:3" ht="31.5" x14ac:dyDescent="0.25">
      <c r="A113" s="161" t="s">
        <v>845</v>
      </c>
      <c r="B113" s="150" t="s">
        <v>846</v>
      </c>
      <c r="C113" s="191">
        <v>1043.57</v>
      </c>
    </row>
    <row r="114" spans="1:3" ht="31.5" x14ac:dyDescent="0.25">
      <c r="A114" s="192" t="s">
        <v>835</v>
      </c>
      <c r="B114" s="193" t="s">
        <v>836</v>
      </c>
      <c r="C114" s="191">
        <v>211.95</v>
      </c>
    </row>
    <row r="115" spans="1:3" ht="16.5" x14ac:dyDescent="0.25">
      <c r="A115" s="161" t="s">
        <v>833</v>
      </c>
      <c r="B115" s="150" t="s">
        <v>834</v>
      </c>
      <c r="C115" s="149">
        <v>211.95</v>
      </c>
    </row>
    <row r="116" spans="1:3" ht="31.5" x14ac:dyDescent="0.25">
      <c r="A116" s="162" t="s">
        <v>843</v>
      </c>
      <c r="B116" s="150" t="s">
        <v>844</v>
      </c>
      <c r="C116" s="149">
        <v>213.63</v>
      </c>
    </row>
    <row r="117" spans="1:3" ht="31.5" x14ac:dyDescent="0.25">
      <c r="A117" s="161" t="s">
        <v>841</v>
      </c>
      <c r="B117" s="150" t="s">
        <v>842</v>
      </c>
      <c r="C117" s="149">
        <v>213.63</v>
      </c>
    </row>
    <row r="118" spans="1:3" ht="31.5" x14ac:dyDescent="0.25">
      <c r="A118" s="161" t="s">
        <v>839</v>
      </c>
      <c r="B118" s="150" t="s">
        <v>840</v>
      </c>
      <c r="C118" s="149">
        <v>213.63</v>
      </c>
    </row>
    <row r="119" spans="1:3" ht="31.5" x14ac:dyDescent="0.25">
      <c r="A119" s="161" t="s">
        <v>837</v>
      </c>
      <c r="B119" s="150" t="s">
        <v>838</v>
      </c>
      <c r="C119" s="149">
        <v>213.63</v>
      </c>
    </row>
    <row r="120" spans="1:3" ht="31.5" x14ac:dyDescent="0.25">
      <c r="A120" s="161" t="s">
        <v>1054</v>
      </c>
      <c r="B120" s="150" t="s">
        <v>1055</v>
      </c>
      <c r="C120" s="149">
        <v>952.25</v>
      </c>
    </row>
    <row r="121" spans="1:3" ht="126" x14ac:dyDescent="0.25">
      <c r="A121" s="161" t="s">
        <v>976</v>
      </c>
      <c r="B121" s="150" t="s">
        <v>977</v>
      </c>
      <c r="C121" s="149">
        <v>70.180000000000007</v>
      </c>
    </row>
    <row r="122" spans="1:3" ht="47.25" x14ac:dyDescent="0.25">
      <c r="A122" s="142" t="s">
        <v>978</v>
      </c>
      <c r="B122" s="163" t="s">
        <v>979</v>
      </c>
      <c r="C122" s="149">
        <v>106.82</v>
      </c>
    </row>
    <row r="123" spans="1:3" ht="78.75" x14ac:dyDescent="0.25">
      <c r="A123" s="142" t="s">
        <v>980</v>
      </c>
      <c r="B123" s="161" t="s">
        <v>981</v>
      </c>
      <c r="C123" s="149">
        <v>112.63</v>
      </c>
    </row>
    <row r="124" spans="1:3" ht="94.5" x14ac:dyDescent="0.25">
      <c r="A124" s="142" t="s">
        <v>982</v>
      </c>
      <c r="B124" s="161" t="s">
        <v>983</v>
      </c>
      <c r="C124" s="149">
        <v>281.07</v>
      </c>
    </row>
    <row r="125" spans="1:3" ht="63" x14ac:dyDescent="0.25">
      <c r="A125" s="142" t="s">
        <v>984</v>
      </c>
      <c r="B125" s="161" t="s">
        <v>985</v>
      </c>
      <c r="C125" s="149">
        <v>112.63</v>
      </c>
    </row>
    <row r="126" spans="1:3" ht="157.5" x14ac:dyDescent="0.25">
      <c r="A126" s="142" t="s">
        <v>974</v>
      </c>
      <c r="B126" s="161" t="s">
        <v>975</v>
      </c>
      <c r="C126" s="149">
        <v>952.25</v>
      </c>
    </row>
    <row r="128" spans="1:3" x14ac:dyDescent="0.25">
      <c r="A128" s="138" t="s">
        <v>986</v>
      </c>
    </row>
    <row r="129" spans="1:3" x14ac:dyDescent="0.25">
      <c r="A129" s="138" t="s">
        <v>987</v>
      </c>
    </row>
    <row r="130" spans="1:3" x14ac:dyDescent="0.25">
      <c r="A130" s="98" t="s">
        <v>988</v>
      </c>
      <c r="B130" s="99"/>
      <c r="C130" s="98"/>
    </row>
    <row r="131" spans="1:3" x14ac:dyDescent="0.25">
      <c r="A131" s="98" t="s">
        <v>989</v>
      </c>
      <c r="B131" s="99"/>
      <c r="C131" s="98"/>
    </row>
    <row r="132" spans="1:3" x14ac:dyDescent="0.25">
      <c r="A132" s="98" t="s">
        <v>990</v>
      </c>
      <c r="B132" s="99"/>
      <c r="C132" s="98"/>
    </row>
    <row r="133" spans="1:3" x14ac:dyDescent="0.25">
      <c r="A133" s="98"/>
    </row>
    <row r="134" spans="1:3" s="113" customFormat="1" x14ac:dyDescent="0.25">
      <c r="A134" s="151"/>
      <c r="B134" s="165"/>
    </row>
  </sheetData>
  <customSheetViews>
    <customSheetView guid="{FBE69448-F903-4525-8130-5A25DB5B0C8E}" fitToPage="1">
      <selection activeCell="A3" sqref="A3:B3"/>
      <pageMargins left="0.78740157480314965" right="0.39370078740157483" top="0.78740157480314965" bottom="0.78740157480314965" header="0.31496062992125984" footer="0.31496062992125984"/>
      <printOptions horizontalCentered="1"/>
      <pageSetup scale="71" fitToHeight="3" orientation="portrait" r:id="rId1"/>
    </customSheetView>
    <customSheetView guid="{08FA404A-F9F0-4EC9-AA49-68E391B65269}" fitToPage="1">
      <selection activeCell="A3" sqref="A3:B3"/>
      <pageMargins left="0.78740157480314965" right="0.39370078740157483" top="0.78740157480314965" bottom="0.78740157480314965" header="0.31496062992125984" footer="0.31496062992125984"/>
      <printOptions horizontalCentered="1"/>
      <pageSetup scale="71" fitToHeight="3" orientation="portrait" r:id="rId2"/>
    </customSheetView>
    <customSheetView guid="{1FCDA4B1-9937-4C91-824A-2567DC2F70E5}" fitToPage="1">
      <selection activeCell="A3" sqref="A3:B3"/>
      <pageMargins left="0.78740157480314965" right="0.39370078740157483" top="0.78740157480314965" bottom="0.78740157480314965" header="0.31496062992125984" footer="0.31496062992125984"/>
      <printOptions horizontalCentered="1"/>
      <pageSetup scale="71" fitToHeight="3" orientation="portrait" r:id="rId3"/>
    </customSheetView>
    <customSheetView guid="{F9F88B13-CD65-4CB8-8BB1-C31991AF331A}" fitToPage="1">
      <selection activeCell="A3" sqref="A3:B3"/>
      <pageMargins left="0.78740157480314965" right="0.39370078740157483" top="0.78740157480314965" bottom="0.78740157480314965" header="0.31496062992125984" footer="0.31496062992125984"/>
      <printOptions horizontalCentered="1"/>
      <pageSetup scale="71" fitToHeight="3" orientation="portrait" r:id="rId4"/>
    </customSheetView>
    <customSheetView guid="{B5CEDC1B-4D2F-4A90-9845-9EB97C68D04F}" fitToPage="1">
      <selection activeCell="A3" sqref="A3:B3"/>
      <pageMargins left="0.78740157480314965" right="0.39370078740157483" top="0.78740157480314965" bottom="0.78740157480314965" header="0.31496062992125984" footer="0.31496062992125984"/>
      <printOptions horizontalCentered="1"/>
      <pageSetup scale="71" fitToHeight="3" orientation="portrait" r:id="rId5"/>
    </customSheetView>
    <customSheetView guid="{11A65D95-9890-4805-A0BB-294CF68CDAA1}" fitToPage="1">
      <selection activeCell="A3" sqref="A3:B3"/>
      <pageMargins left="0.78740157480314965" right="0.39370078740157483" top="0.78740157480314965" bottom="0.78740157480314965" header="0.31496062992125984" footer="0.31496062992125984"/>
      <printOptions horizontalCentered="1"/>
      <pageSetup scale="71" fitToHeight="3" orientation="portrait" r:id="rId6"/>
    </customSheetView>
  </customSheetViews>
  <mergeCells count="8">
    <mergeCell ref="A15:C15"/>
    <mergeCell ref="A2:C2"/>
    <mergeCell ref="A3:B3"/>
    <mergeCell ref="A6:B6"/>
    <mergeCell ref="C6:C7"/>
    <mergeCell ref="A9:C9"/>
    <mergeCell ref="A11:C11"/>
    <mergeCell ref="A13:C13"/>
  </mergeCells>
  <printOptions horizontalCentered="1"/>
  <pageMargins left="0.78740157480314965" right="0.39370078740157483" top="0.78740157480314965" bottom="0.78740157480314965" header="0.31496062992125984" footer="0.31496062992125984"/>
  <pageSetup scale="81" fitToHeight="10" orientation="portrait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C57"/>
  <sheetViews>
    <sheetView topLeftCell="A16" workbookViewId="0">
      <selection activeCell="A30" sqref="A30:XFD30"/>
    </sheetView>
  </sheetViews>
  <sheetFormatPr defaultRowHeight="15" x14ac:dyDescent="0.25"/>
  <cols>
    <col min="1" max="1" width="58.42578125" style="75" customWidth="1"/>
    <col min="2" max="2" width="29.7109375" style="75" customWidth="1"/>
    <col min="3" max="248" width="9.140625" style="75"/>
    <col min="249" max="249" width="58.42578125" style="75" customWidth="1"/>
    <col min="250" max="250" width="29.7109375" style="75" customWidth="1"/>
    <col min="251" max="504" width="9.140625" style="75"/>
    <col min="505" max="505" width="58.42578125" style="75" customWidth="1"/>
    <col min="506" max="506" width="29.7109375" style="75" customWidth="1"/>
    <col min="507" max="760" width="9.140625" style="75"/>
    <col min="761" max="761" width="58.42578125" style="75" customWidth="1"/>
    <col min="762" max="762" width="29.7109375" style="75" customWidth="1"/>
    <col min="763" max="1016" width="9.140625" style="75"/>
    <col min="1017" max="1017" width="58.42578125" style="75" customWidth="1"/>
    <col min="1018" max="1018" width="29.7109375" style="75" customWidth="1"/>
    <col min="1019" max="1272" width="9.140625" style="75"/>
    <col min="1273" max="1273" width="58.42578125" style="75" customWidth="1"/>
    <col min="1274" max="1274" width="29.7109375" style="75" customWidth="1"/>
    <col min="1275" max="1528" width="9.140625" style="75"/>
    <col min="1529" max="1529" width="58.42578125" style="75" customWidth="1"/>
    <col min="1530" max="1530" width="29.7109375" style="75" customWidth="1"/>
    <col min="1531" max="1784" width="9.140625" style="75"/>
    <col min="1785" max="1785" width="58.42578125" style="75" customWidth="1"/>
    <col min="1786" max="1786" width="29.7109375" style="75" customWidth="1"/>
    <col min="1787" max="2040" width="9.140625" style="75"/>
    <col min="2041" max="2041" width="58.42578125" style="75" customWidth="1"/>
    <col min="2042" max="2042" width="29.7109375" style="75" customWidth="1"/>
    <col min="2043" max="2296" width="9.140625" style="75"/>
    <col min="2297" max="2297" width="58.42578125" style="75" customWidth="1"/>
    <col min="2298" max="2298" width="29.7109375" style="75" customWidth="1"/>
    <col min="2299" max="2552" width="9.140625" style="75"/>
    <col min="2553" max="2553" width="58.42578125" style="75" customWidth="1"/>
    <col min="2554" max="2554" width="29.7109375" style="75" customWidth="1"/>
    <col min="2555" max="2808" width="9.140625" style="75"/>
    <col min="2809" max="2809" width="58.42578125" style="75" customWidth="1"/>
    <col min="2810" max="2810" width="29.7109375" style="75" customWidth="1"/>
    <col min="2811" max="3064" width="9.140625" style="75"/>
    <col min="3065" max="3065" width="58.42578125" style="75" customWidth="1"/>
    <col min="3066" max="3066" width="29.7109375" style="75" customWidth="1"/>
    <col min="3067" max="3320" width="9.140625" style="75"/>
    <col min="3321" max="3321" width="58.42578125" style="75" customWidth="1"/>
    <col min="3322" max="3322" width="29.7109375" style="75" customWidth="1"/>
    <col min="3323" max="3576" width="9.140625" style="75"/>
    <col min="3577" max="3577" width="58.42578125" style="75" customWidth="1"/>
    <col min="3578" max="3578" width="29.7109375" style="75" customWidth="1"/>
    <col min="3579" max="3832" width="9.140625" style="75"/>
    <col min="3833" max="3833" width="58.42578125" style="75" customWidth="1"/>
    <col min="3834" max="3834" width="29.7109375" style="75" customWidth="1"/>
    <col min="3835" max="4088" width="9.140625" style="75"/>
    <col min="4089" max="4089" width="58.42578125" style="75" customWidth="1"/>
    <col min="4090" max="4090" width="29.7109375" style="75" customWidth="1"/>
    <col min="4091" max="4344" width="9.140625" style="75"/>
    <col min="4345" max="4345" width="58.42578125" style="75" customWidth="1"/>
    <col min="4346" max="4346" width="29.7109375" style="75" customWidth="1"/>
    <col min="4347" max="4600" width="9.140625" style="75"/>
    <col min="4601" max="4601" width="58.42578125" style="75" customWidth="1"/>
    <col min="4602" max="4602" width="29.7109375" style="75" customWidth="1"/>
    <col min="4603" max="4856" width="9.140625" style="75"/>
    <col min="4857" max="4857" width="58.42578125" style="75" customWidth="1"/>
    <col min="4858" max="4858" width="29.7109375" style="75" customWidth="1"/>
    <col min="4859" max="5112" width="9.140625" style="75"/>
    <col min="5113" max="5113" width="58.42578125" style="75" customWidth="1"/>
    <col min="5114" max="5114" width="29.7109375" style="75" customWidth="1"/>
    <col min="5115" max="5368" width="9.140625" style="75"/>
    <col min="5369" max="5369" width="58.42578125" style="75" customWidth="1"/>
    <col min="5370" max="5370" width="29.7109375" style="75" customWidth="1"/>
    <col min="5371" max="5624" width="9.140625" style="75"/>
    <col min="5625" max="5625" width="58.42578125" style="75" customWidth="1"/>
    <col min="5626" max="5626" width="29.7109375" style="75" customWidth="1"/>
    <col min="5627" max="5880" width="9.140625" style="75"/>
    <col min="5881" max="5881" width="58.42578125" style="75" customWidth="1"/>
    <col min="5882" max="5882" width="29.7109375" style="75" customWidth="1"/>
    <col min="5883" max="6136" width="9.140625" style="75"/>
    <col min="6137" max="6137" width="58.42578125" style="75" customWidth="1"/>
    <col min="6138" max="6138" width="29.7109375" style="75" customWidth="1"/>
    <col min="6139" max="6392" width="9.140625" style="75"/>
    <col min="6393" max="6393" width="58.42578125" style="75" customWidth="1"/>
    <col min="6394" max="6394" width="29.7109375" style="75" customWidth="1"/>
    <col min="6395" max="6648" width="9.140625" style="75"/>
    <col min="6649" max="6649" width="58.42578125" style="75" customWidth="1"/>
    <col min="6650" max="6650" width="29.7109375" style="75" customWidth="1"/>
    <col min="6651" max="6904" width="9.140625" style="75"/>
    <col min="6905" max="6905" width="58.42578125" style="75" customWidth="1"/>
    <col min="6906" max="6906" width="29.7109375" style="75" customWidth="1"/>
    <col min="6907" max="7160" width="9.140625" style="75"/>
    <col min="7161" max="7161" width="58.42578125" style="75" customWidth="1"/>
    <col min="7162" max="7162" width="29.7109375" style="75" customWidth="1"/>
    <col min="7163" max="7416" width="9.140625" style="75"/>
    <col min="7417" max="7417" width="58.42578125" style="75" customWidth="1"/>
    <col min="7418" max="7418" width="29.7109375" style="75" customWidth="1"/>
    <col min="7419" max="7672" width="9.140625" style="75"/>
    <col min="7673" max="7673" width="58.42578125" style="75" customWidth="1"/>
    <col min="7674" max="7674" width="29.7109375" style="75" customWidth="1"/>
    <col min="7675" max="7928" width="9.140625" style="75"/>
    <col min="7929" max="7929" width="58.42578125" style="75" customWidth="1"/>
    <col min="7930" max="7930" width="29.7109375" style="75" customWidth="1"/>
    <col min="7931" max="8184" width="9.140625" style="75"/>
    <col min="8185" max="8185" width="58.42578125" style="75" customWidth="1"/>
    <col min="8186" max="8186" width="29.7109375" style="75" customWidth="1"/>
    <col min="8187" max="8440" width="9.140625" style="75"/>
    <col min="8441" max="8441" width="58.42578125" style="75" customWidth="1"/>
    <col min="8442" max="8442" width="29.7109375" style="75" customWidth="1"/>
    <col min="8443" max="8696" width="9.140625" style="75"/>
    <col min="8697" max="8697" width="58.42578125" style="75" customWidth="1"/>
    <col min="8698" max="8698" width="29.7109375" style="75" customWidth="1"/>
    <col min="8699" max="8952" width="9.140625" style="75"/>
    <col min="8953" max="8953" width="58.42578125" style="75" customWidth="1"/>
    <col min="8954" max="8954" width="29.7109375" style="75" customWidth="1"/>
    <col min="8955" max="9208" width="9.140625" style="75"/>
    <col min="9209" max="9209" width="58.42578125" style="75" customWidth="1"/>
    <col min="9210" max="9210" width="29.7109375" style="75" customWidth="1"/>
    <col min="9211" max="9464" width="9.140625" style="75"/>
    <col min="9465" max="9465" width="58.42578125" style="75" customWidth="1"/>
    <col min="9466" max="9466" width="29.7109375" style="75" customWidth="1"/>
    <col min="9467" max="9720" width="9.140625" style="75"/>
    <col min="9721" max="9721" width="58.42578125" style="75" customWidth="1"/>
    <col min="9722" max="9722" width="29.7109375" style="75" customWidth="1"/>
    <col min="9723" max="9976" width="9.140625" style="75"/>
    <col min="9977" max="9977" width="58.42578125" style="75" customWidth="1"/>
    <col min="9978" max="9978" width="29.7109375" style="75" customWidth="1"/>
    <col min="9979" max="10232" width="9.140625" style="75"/>
    <col min="10233" max="10233" width="58.42578125" style="75" customWidth="1"/>
    <col min="10234" max="10234" width="29.7109375" style="75" customWidth="1"/>
    <col min="10235" max="10488" width="9.140625" style="75"/>
    <col min="10489" max="10489" width="58.42578125" style="75" customWidth="1"/>
    <col min="10490" max="10490" width="29.7109375" style="75" customWidth="1"/>
    <col min="10491" max="10744" width="9.140625" style="75"/>
    <col min="10745" max="10745" width="58.42578125" style="75" customWidth="1"/>
    <col min="10746" max="10746" width="29.7109375" style="75" customWidth="1"/>
    <col min="10747" max="11000" width="9.140625" style="75"/>
    <col min="11001" max="11001" width="58.42578125" style="75" customWidth="1"/>
    <col min="11002" max="11002" width="29.7109375" style="75" customWidth="1"/>
    <col min="11003" max="11256" width="9.140625" style="75"/>
    <col min="11257" max="11257" width="58.42578125" style="75" customWidth="1"/>
    <col min="11258" max="11258" width="29.7109375" style="75" customWidth="1"/>
    <col min="11259" max="11512" width="9.140625" style="75"/>
    <col min="11513" max="11513" width="58.42578125" style="75" customWidth="1"/>
    <col min="11514" max="11514" width="29.7109375" style="75" customWidth="1"/>
    <col min="11515" max="11768" width="9.140625" style="75"/>
    <col min="11769" max="11769" width="58.42578125" style="75" customWidth="1"/>
    <col min="11770" max="11770" width="29.7109375" style="75" customWidth="1"/>
    <col min="11771" max="12024" width="9.140625" style="75"/>
    <col min="12025" max="12025" width="58.42578125" style="75" customWidth="1"/>
    <col min="12026" max="12026" width="29.7109375" style="75" customWidth="1"/>
    <col min="12027" max="12280" width="9.140625" style="75"/>
    <col min="12281" max="12281" width="58.42578125" style="75" customWidth="1"/>
    <col min="12282" max="12282" width="29.7109375" style="75" customWidth="1"/>
    <col min="12283" max="12536" width="9.140625" style="75"/>
    <col min="12537" max="12537" width="58.42578125" style="75" customWidth="1"/>
    <col min="12538" max="12538" width="29.7109375" style="75" customWidth="1"/>
    <col min="12539" max="12792" width="9.140625" style="75"/>
    <col min="12793" max="12793" width="58.42578125" style="75" customWidth="1"/>
    <col min="12794" max="12794" width="29.7109375" style="75" customWidth="1"/>
    <col min="12795" max="13048" width="9.140625" style="75"/>
    <col min="13049" max="13049" width="58.42578125" style="75" customWidth="1"/>
    <col min="13050" max="13050" width="29.7109375" style="75" customWidth="1"/>
    <col min="13051" max="13304" width="9.140625" style="75"/>
    <col min="13305" max="13305" width="58.42578125" style="75" customWidth="1"/>
    <col min="13306" max="13306" width="29.7109375" style="75" customWidth="1"/>
    <col min="13307" max="13560" width="9.140625" style="75"/>
    <col min="13561" max="13561" width="58.42578125" style="75" customWidth="1"/>
    <col min="13562" max="13562" width="29.7109375" style="75" customWidth="1"/>
    <col min="13563" max="13816" width="9.140625" style="75"/>
    <col min="13817" max="13817" width="58.42578125" style="75" customWidth="1"/>
    <col min="13818" max="13818" width="29.7109375" style="75" customWidth="1"/>
    <col min="13819" max="14072" width="9.140625" style="75"/>
    <col min="14073" max="14073" width="58.42578125" style="75" customWidth="1"/>
    <col min="14074" max="14074" width="29.7109375" style="75" customWidth="1"/>
    <col min="14075" max="14328" width="9.140625" style="75"/>
    <col min="14329" max="14329" width="58.42578125" style="75" customWidth="1"/>
    <col min="14330" max="14330" width="29.7109375" style="75" customWidth="1"/>
    <col min="14331" max="14584" width="9.140625" style="75"/>
    <col min="14585" max="14585" width="58.42578125" style="75" customWidth="1"/>
    <col min="14586" max="14586" width="29.7109375" style="75" customWidth="1"/>
    <col min="14587" max="14840" width="9.140625" style="75"/>
    <col min="14841" max="14841" width="58.42578125" style="75" customWidth="1"/>
    <col min="14842" max="14842" width="29.7109375" style="75" customWidth="1"/>
    <col min="14843" max="15096" width="9.140625" style="75"/>
    <col min="15097" max="15097" width="58.42578125" style="75" customWidth="1"/>
    <col min="15098" max="15098" width="29.7109375" style="75" customWidth="1"/>
    <col min="15099" max="15352" width="9.140625" style="75"/>
    <col min="15353" max="15353" width="58.42578125" style="75" customWidth="1"/>
    <col min="15354" max="15354" width="29.7109375" style="75" customWidth="1"/>
    <col min="15355" max="15608" width="9.140625" style="75"/>
    <col min="15609" max="15609" width="58.42578125" style="75" customWidth="1"/>
    <col min="15610" max="15610" width="29.7109375" style="75" customWidth="1"/>
    <col min="15611" max="15864" width="9.140625" style="75"/>
    <col min="15865" max="15865" width="58.42578125" style="75" customWidth="1"/>
    <col min="15866" max="15866" width="29.7109375" style="75" customWidth="1"/>
    <col min="15867" max="16120" width="9.140625" style="75"/>
    <col min="16121" max="16121" width="58.42578125" style="75" customWidth="1"/>
    <col min="16122" max="16122" width="29.7109375" style="75" customWidth="1"/>
    <col min="16123" max="16384" width="9.140625" style="75"/>
  </cols>
  <sheetData>
    <row r="1" spans="1:2" ht="15.75" x14ac:dyDescent="0.25">
      <c r="A1" s="100"/>
      <c r="B1" s="100"/>
    </row>
    <row r="2" spans="1:2" ht="58.5" customHeight="1" x14ac:dyDescent="0.25">
      <c r="A2" s="341" t="s">
        <v>1699</v>
      </c>
      <c r="B2" s="341"/>
    </row>
    <row r="4" spans="1:2" ht="18.75" x14ac:dyDescent="0.3">
      <c r="A4" s="402" t="s">
        <v>597</v>
      </c>
      <c r="B4" s="403"/>
    </row>
    <row r="5" spans="1:2" ht="73.5" customHeight="1" x14ac:dyDescent="0.25">
      <c r="A5" s="404" t="s">
        <v>136</v>
      </c>
      <c r="B5" s="404"/>
    </row>
    <row r="6" spans="1:2" ht="19.5" customHeight="1" x14ac:dyDescent="0.25">
      <c r="B6" s="24" t="s">
        <v>0</v>
      </c>
    </row>
    <row r="7" spans="1:2" ht="36" customHeight="1" x14ac:dyDescent="0.25">
      <c r="A7" s="112" t="s">
        <v>32</v>
      </c>
      <c r="B7" s="112" t="s">
        <v>137</v>
      </c>
    </row>
    <row r="8" spans="1:2" ht="31.5" x14ac:dyDescent="0.25">
      <c r="A8" s="20" t="s">
        <v>138</v>
      </c>
      <c r="B8" s="19">
        <f>B9</f>
        <v>596</v>
      </c>
    </row>
    <row r="9" spans="1:2" ht="19.5" customHeight="1" x14ac:dyDescent="0.25">
      <c r="A9" s="20" t="s">
        <v>799</v>
      </c>
      <c r="B9" s="33">
        <v>596</v>
      </c>
    </row>
    <row r="10" spans="1:2" ht="19.5" customHeight="1" x14ac:dyDescent="0.25">
      <c r="A10" s="20" t="s">
        <v>676</v>
      </c>
      <c r="B10" s="33">
        <v>596</v>
      </c>
    </row>
    <row r="11" spans="1:2" ht="19.5" customHeight="1" x14ac:dyDescent="0.25">
      <c r="A11" s="20" t="s">
        <v>800</v>
      </c>
      <c r="B11" s="33">
        <v>1005</v>
      </c>
    </row>
    <row r="12" spans="1:2" ht="19.5" customHeight="1" x14ac:dyDescent="0.25">
      <c r="A12" s="20" t="s">
        <v>801</v>
      </c>
      <c r="B12" s="33">
        <v>670</v>
      </c>
    </row>
    <row r="13" spans="1:2" ht="19.5" customHeight="1" x14ac:dyDescent="0.25">
      <c r="A13" s="20" t="s">
        <v>677</v>
      </c>
      <c r="B13" s="33">
        <v>1371</v>
      </c>
    </row>
    <row r="14" spans="1:2" ht="19.5" customHeight="1" x14ac:dyDescent="0.25">
      <c r="A14" s="20" t="s">
        <v>802</v>
      </c>
      <c r="B14" s="33">
        <v>1043</v>
      </c>
    </row>
    <row r="15" spans="1:2" ht="19.5" customHeight="1" x14ac:dyDescent="0.25">
      <c r="A15" s="20" t="s">
        <v>803</v>
      </c>
      <c r="B15" s="33">
        <v>1447</v>
      </c>
    </row>
    <row r="16" spans="1:2" ht="19.5" customHeight="1" x14ac:dyDescent="0.25">
      <c r="A16" s="20" t="s">
        <v>678</v>
      </c>
      <c r="B16" s="33">
        <v>1417</v>
      </c>
    </row>
    <row r="17" spans="1:2" ht="19.5" customHeight="1" x14ac:dyDescent="0.25">
      <c r="A17" s="20" t="s">
        <v>804</v>
      </c>
      <c r="B17" s="33">
        <v>742</v>
      </c>
    </row>
    <row r="18" spans="1:2" ht="19.5" customHeight="1" x14ac:dyDescent="0.25">
      <c r="A18" s="20" t="s">
        <v>679</v>
      </c>
      <c r="B18" s="33">
        <v>1517</v>
      </c>
    </row>
    <row r="19" spans="1:2" ht="19.5" customHeight="1" x14ac:dyDescent="0.25">
      <c r="A19" s="20" t="s">
        <v>805</v>
      </c>
      <c r="B19" s="33">
        <v>1113</v>
      </c>
    </row>
    <row r="20" spans="1:2" ht="19.5" customHeight="1" x14ac:dyDescent="0.25">
      <c r="A20" s="20" t="s">
        <v>680</v>
      </c>
      <c r="B20" s="33">
        <v>1110</v>
      </c>
    </row>
    <row r="21" spans="1:2" ht="19.5" customHeight="1" x14ac:dyDescent="0.25">
      <c r="A21" s="20" t="s">
        <v>806</v>
      </c>
      <c r="B21" s="33">
        <v>742</v>
      </c>
    </row>
    <row r="22" spans="1:2" ht="19.5" customHeight="1" x14ac:dyDescent="0.25">
      <c r="A22" s="20" t="s">
        <v>807</v>
      </c>
      <c r="B22" s="33">
        <v>670</v>
      </c>
    </row>
    <row r="24" spans="1:2" ht="99" customHeight="1" x14ac:dyDescent="0.25">
      <c r="A24" s="404" t="s">
        <v>1030</v>
      </c>
      <c r="B24" s="404"/>
    </row>
    <row r="25" spans="1:2" ht="19.5" customHeight="1" x14ac:dyDescent="0.25">
      <c r="B25" s="24" t="s">
        <v>0</v>
      </c>
    </row>
    <row r="26" spans="1:2" ht="35.25" customHeight="1" x14ac:dyDescent="0.25">
      <c r="A26" s="112" t="s">
        <v>32</v>
      </c>
      <c r="B26" s="112" t="s">
        <v>137</v>
      </c>
    </row>
    <row r="27" spans="1:2" ht="19.5" customHeight="1" x14ac:dyDescent="0.25">
      <c r="A27" s="20" t="s">
        <v>1031</v>
      </c>
      <c r="B27" s="33">
        <v>245.18</v>
      </c>
    </row>
    <row r="28" spans="1:2" ht="19.5" customHeight="1" x14ac:dyDescent="0.25">
      <c r="A28" s="20" t="s">
        <v>1032</v>
      </c>
      <c r="B28" s="33">
        <v>245.18</v>
      </c>
    </row>
    <row r="29" spans="1:2" ht="19.5" customHeight="1" x14ac:dyDescent="0.25">
      <c r="A29" s="20" t="s">
        <v>1033</v>
      </c>
      <c r="B29" s="33">
        <v>492.99</v>
      </c>
    </row>
    <row r="30" spans="1:2" ht="19.5" customHeight="1" x14ac:dyDescent="0.25"/>
    <row r="31" spans="1:2" ht="93.75" customHeight="1" x14ac:dyDescent="0.25">
      <c r="A31" s="404" t="s">
        <v>601</v>
      </c>
      <c r="B31" s="404"/>
    </row>
    <row r="32" spans="1:2" ht="19.5" customHeight="1" x14ac:dyDescent="0.25">
      <c r="B32" s="34" t="s">
        <v>0</v>
      </c>
    </row>
    <row r="33" spans="1:2" ht="31.5" x14ac:dyDescent="0.25">
      <c r="A33" s="112" t="s">
        <v>32</v>
      </c>
      <c r="B33" s="112" t="s">
        <v>602</v>
      </c>
    </row>
    <row r="34" spans="1:2" ht="15.75" x14ac:dyDescent="0.25">
      <c r="A34" s="20" t="s">
        <v>603</v>
      </c>
      <c r="B34" s="76">
        <v>574.05999999999995</v>
      </c>
    </row>
    <row r="35" spans="1:2" ht="15.75" x14ac:dyDescent="0.25">
      <c r="A35" s="20" t="s">
        <v>604</v>
      </c>
      <c r="B35" s="76">
        <v>163.77000000000001</v>
      </c>
    </row>
    <row r="36" spans="1:2" ht="15.75" x14ac:dyDescent="0.25">
      <c r="A36" s="20" t="s">
        <v>605</v>
      </c>
      <c r="B36" s="76">
        <v>143.19999999999999</v>
      </c>
    </row>
    <row r="37" spans="1:2" ht="15.75" x14ac:dyDescent="0.25">
      <c r="A37" s="20" t="s">
        <v>606</v>
      </c>
      <c r="B37" s="76">
        <v>187.37</v>
      </c>
    </row>
    <row r="38" spans="1:2" ht="15.75" x14ac:dyDescent="0.25">
      <c r="A38" s="20" t="s">
        <v>607</v>
      </c>
      <c r="B38" s="76">
        <v>185.51</v>
      </c>
    </row>
    <row r="39" spans="1:2" ht="15.75" x14ac:dyDescent="0.25">
      <c r="A39" s="20" t="s">
        <v>608</v>
      </c>
      <c r="B39" s="76">
        <v>1057.82</v>
      </c>
    </row>
    <row r="40" spans="1:2" ht="15.75" x14ac:dyDescent="0.25">
      <c r="A40" s="20" t="s">
        <v>609</v>
      </c>
      <c r="B40" s="76">
        <v>395.75</v>
      </c>
    </row>
    <row r="41" spans="1:2" ht="15.75" x14ac:dyDescent="0.25">
      <c r="A41" s="20" t="s">
        <v>610</v>
      </c>
      <c r="B41" s="76">
        <v>213.79</v>
      </c>
    </row>
    <row r="42" spans="1:2" ht="15.75" x14ac:dyDescent="0.25">
      <c r="A42" s="20" t="s">
        <v>611</v>
      </c>
      <c r="B42" s="76">
        <v>186.44</v>
      </c>
    </row>
    <row r="43" spans="1:2" ht="15.75" x14ac:dyDescent="0.25">
      <c r="A43" s="20" t="s">
        <v>612</v>
      </c>
      <c r="B43" s="76">
        <v>119.2</v>
      </c>
    </row>
    <row r="44" spans="1:2" ht="15.75" x14ac:dyDescent="0.25">
      <c r="A44" s="20" t="s">
        <v>613</v>
      </c>
      <c r="B44" s="76">
        <v>104.35</v>
      </c>
    </row>
    <row r="45" spans="1:2" ht="31.5" customHeight="1" x14ac:dyDescent="0.25">
      <c r="A45" s="20" t="s">
        <v>614</v>
      </c>
      <c r="B45" s="76">
        <v>111.39</v>
      </c>
    </row>
    <row r="46" spans="1:2" ht="18.75" customHeight="1" x14ac:dyDescent="0.25">
      <c r="A46" s="20" t="s">
        <v>615</v>
      </c>
      <c r="B46" s="76">
        <v>111.39</v>
      </c>
    </row>
    <row r="48" spans="1:2" ht="18.75" x14ac:dyDescent="0.3">
      <c r="A48" s="401"/>
      <c r="B48" s="401"/>
    </row>
    <row r="56" spans="3:3" ht="18.75" x14ac:dyDescent="0.3">
      <c r="C56" s="77"/>
    </row>
    <row r="57" spans="3:3" ht="18.75" x14ac:dyDescent="0.3">
      <c r="C57" s="77"/>
    </row>
  </sheetData>
  <customSheetViews>
    <customSheetView guid="{FBE69448-F903-4525-8130-5A25DB5B0C8E}" topLeftCell="A31">
      <selection activeCell="B67" sqref="B67"/>
      <pageMargins left="0.78740157480314965" right="0.39370078740157483" top="0.70866141732283472" bottom="0.70866141732283472" header="0.31496062992125984" footer="0.31496062992125984"/>
      <pageSetup orientation="portrait" r:id="rId1"/>
    </customSheetView>
    <customSheetView guid="{08FA404A-F9F0-4EC9-AA49-68E391B65269}">
      <selection activeCell="A3" sqref="A3"/>
      <pageMargins left="0.78740157480314965" right="0.39370078740157483" top="0.70866141732283472" bottom="0.70866141732283472" header="0.31496062992125984" footer="0.31496062992125984"/>
      <pageSetup orientation="portrait" r:id="rId2"/>
    </customSheetView>
    <customSheetView guid="{1FCDA4B1-9937-4C91-824A-2567DC2F70E5}" topLeftCell="A31">
      <selection activeCell="B67" sqref="B67"/>
      <pageMargins left="0.78740157480314965" right="0.39370078740157483" top="0.70866141732283472" bottom="0.70866141732283472" header="0.31496062992125984" footer="0.31496062992125984"/>
      <pageSetup orientation="portrait" r:id="rId3"/>
    </customSheetView>
    <customSheetView guid="{F9F88B13-CD65-4CB8-8BB1-C31991AF331A}" topLeftCell="A31">
      <selection activeCell="B67" sqref="B67"/>
      <pageMargins left="0.78740157480314965" right="0.39370078740157483" top="0.70866141732283472" bottom="0.70866141732283472" header="0.31496062992125984" footer="0.31496062992125984"/>
      <pageSetup orientation="portrait" r:id="rId4"/>
    </customSheetView>
    <customSheetView guid="{B5CEDC1B-4D2F-4A90-9845-9EB97C68D04F}" topLeftCell="A31">
      <selection activeCell="B67" sqref="B67"/>
      <pageMargins left="0.78740157480314965" right="0.39370078740157483" top="0.70866141732283472" bottom="0.70866141732283472" header="0.31496062992125984" footer="0.31496062992125984"/>
      <pageSetup orientation="portrait" r:id="rId5"/>
    </customSheetView>
    <customSheetView guid="{11A65D95-9890-4805-A0BB-294CF68CDAA1}">
      <selection activeCell="A3" sqref="A3"/>
      <pageMargins left="0.78740157480314965" right="0.39370078740157483" top="0.70866141732283472" bottom="0.70866141732283472" header="0.31496062992125984" footer="0.31496062992125984"/>
      <pageSetup orientation="portrait" r:id="rId6"/>
    </customSheetView>
  </customSheetViews>
  <mergeCells count="6">
    <mergeCell ref="A48:B48"/>
    <mergeCell ref="A2:B2"/>
    <mergeCell ref="A4:B4"/>
    <mergeCell ref="A5:B5"/>
    <mergeCell ref="A24:B24"/>
    <mergeCell ref="A31:B31"/>
  </mergeCells>
  <printOptions horizontalCentered="1"/>
  <pageMargins left="0.78740157480314965" right="0.39370078740157483" top="0.70866141732283472" bottom="0.70866141732283472" header="0.31496062992125984" footer="0.31496062992125984"/>
  <pageSetup scale="90" orientation="portrait" r:id="rId7"/>
  <rowBreaks count="1" manualBreakCount="1">
    <brk id="2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C20"/>
  <sheetViews>
    <sheetView workbookViewId="0">
      <selection activeCell="C52" sqref="C52:C54"/>
    </sheetView>
  </sheetViews>
  <sheetFormatPr defaultRowHeight="15.75" x14ac:dyDescent="0.25"/>
  <cols>
    <col min="1" max="1" width="56.5703125" style="42" customWidth="1"/>
    <col min="2" max="2" width="30.42578125" style="42" customWidth="1"/>
    <col min="3" max="256" width="9.140625" style="42"/>
    <col min="257" max="257" width="56.5703125" style="42" customWidth="1"/>
    <col min="258" max="258" width="30.42578125" style="42" customWidth="1"/>
    <col min="259" max="512" width="9.140625" style="42"/>
    <col min="513" max="513" width="56.5703125" style="42" customWidth="1"/>
    <col min="514" max="514" width="30.42578125" style="42" customWidth="1"/>
    <col min="515" max="768" width="9.140625" style="42"/>
    <col min="769" max="769" width="56.5703125" style="42" customWidth="1"/>
    <col min="770" max="770" width="30.42578125" style="42" customWidth="1"/>
    <col min="771" max="1024" width="9.140625" style="42"/>
    <col min="1025" max="1025" width="56.5703125" style="42" customWidth="1"/>
    <col min="1026" max="1026" width="30.42578125" style="42" customWidth="1"/>
    <col min="1027" max="1280" width="9.140625" style="42"/>
    <col min="1281" max="1281" width="56.5703125" style="42" customWidth="1"/>
    <col min="1282" max="1282" width="30.42578125" style="42" customWidth="1"/>
    <col min="1283" max="1536" width="9.140625" style="42"/>
    <col min="1537" max="1537" width="56.5703125" style="42" customWidth="1"/>
    <col min="1538" max="1538" width="30.42578125" style="42" customWidth="1"/>
    <col min="1539" max="1792" width="9.140625" style="42"/>
    <col min="1793" max="1793" width="56.5703125" style="42" customWidth="1"/>
    <col min="1794" max="1794" width="30.42578125" style="42" customWidth="1"/>
    <col min="1795" max="2048" width="9.140625" style="42"/>
    <col min="2049" max="2049" width="56.5703125" style="42" customWidth="1"/>
    <col min="2050" max="2050" width="30.42578125" style="42" customWidth="1"/>
    <col min="2051" max="2304" width="9.140625" style="42"/>
    <col min="2305" max="2305" width="56.5703125" style="42" customWidth="1"/>
    <col min="2306" max="2306" width="30.42578125" style="42" customWidth="1"/>
    <col min="2307" max="2560" width="9.140625" style="42"/>
    <col min="2561" max="2561" width="56.5703125" style="42" customWidth="1"/>
    <col min="2562" max="2562" width="30.42578125" style="42" customWidth="1"/>
    <col min="2563" max="2816" width="9.140625" style="42"/>
    <col min="2817" max="2817" width="56.5703125" style="42" customWidth="1"/>
    <col min="2818" max="2818" width="30.42578125" style="42" customWidth="1"/>
    <col min="2819" max="3072" width="9.140625" style="42"/>
    <col min="3073" max="3073" width="56.5703125" style="42" customWidth="1"/>
    <col min="3074" max="3074" width="30.42578125" style="42" customWidth="1"/>
    <col min="3075" max="3328" width="9.140625" style="42"/>
    <col min="3329" max="3329" width="56.5703125" style="42" customWidth="1"/>
    <col min="3330" max="3330" width="30.42578125" style="42" customWidth="1"/>
    <col min="3331" max="3584" width="9.140625" style="42"/>
    <col min="3585" max="3585" width="56.5703125" style="42" customWidth="1"/>
    <col min="3586" max="3586" width="30.42578125" style="42" customWidth="1"/>
    <col min="3587" max="3840" width="9.140625" style="42"/>
    <col min="3841" max="3841" width="56.5703125" style="42" customWidth="1"/>
    <col min="3842" max="3842" width="30.42578125" style="42" customWidth="1"/>
    <col min="3843" max="4096" width="9.140625" style="42"/>
    <col min="4097" max="4097" width="56.5703125" style="42" customWidth="1"/>
    <col min="4098" max="4098" width="30.42578125" style="42" customWidth="1"/>
    <col min="4099" max="4352" width="9.140625" style="42"/>
    <col min="4353" max="4353" width="56.5703125" style="42" customWidth="1"/>
    <col min="4354" max="4354" width="30.42578125" style="42" customWidth="1"/>
    <col min="4355" max="4608" width="9.140625" style="42"/>
    <col min="4609" max="4609" width="56.5703125" style="42" customWidth="1"/>
    <col min="4610" max="4610" width="30.42578125" style="42" customWidth="1"/>
    <col min="4611" max="4864" width="9.140625" style="42"/>
    <col min="4865" max="4865" width="56.5703125" style="42" customWidth="1"/>
    <col min="4866" max="4866" width="30.42578125" style="42" customWidth="1"/>
    <col min="4867" max="5120" width="9.140625" style="42"/>
    <col min="5121" max="5121" width="56.5703125" style="42" customWidth="1"/>
    <col min="5122" max="5122" width="30.42578125" style="42" customWidth="1"/>
    <col min="5123" max="5376" width="9.140625" style="42"/>
    <col min="5377" max="5377" width="56.5703125" style="42" customWidth="1"/>
    <col min="5378" max="5378" width="30.42578125" style="42" customWidth="1"/>
    <col min="5379" max="5632" width="9.140625" style="42"/>
    <col min="5633" max="5633" width="56.5703125" style="42" customWidth="1"/>
    <col min="5634" max="5634" width="30.42578125" style="42" customWidth="1"/>
    <col min="5635" max="5888" width="9.140625" style="42"/>
    <col min="5889" max="5889" width="56.5703125" style="42" customWidth="1"/>
    <col min="5890" max="5890" width="30.42578125" style="42" customWidth="1"/>
    <col min="5891" max="6144" width="9.140625" style="42"/>
    <col min="6145" max="6145" width="56.5703125" style="42" customWidth="1"/>
    <col min="6146" max="6146" width="30.42578125" style="42" customWidth="1"/>
    <col min="6147" max="6400" width="9.140625" style="42"/>
    <col min="6401" max="6401" width="56.5703125" style="42" customWidth="1"/>
    <col min="6402" max="6402" width="30.42578125" style="42" customWidth="1"/>
    <col min="6403" max="6656" width="9.140625" style="42"/>
    <col min="6657" max="6657" width="56.5703125" style="42" customWidth="1"/>
    <col min="6658" max="6658" width="30.42578125" style="42" customWidth="1"/>
    <col min="6659" max="6912" width="9.140625" style="42"/>
    <col min="6913" max="6913" width="56.5703125" style="42" customWidth="1"/>
    <col min="6914" max="6914" width="30.42578125" style="42" customWidth="1"/>
    <col min="6915" max="7168" width="9.140625" style="42"/>
    <col min="7169" max="7169" width="56.5703125" style="42" customWidth="1"/>
    <col min="7170" max="7170" width="30.42578125" style="42" customWidth="1"/>
    <col min="7171" max="7424" width="9.140625" style="42"/>
    <col min="7425" max="7425" width="56.5703125" style="42" customWidth="1"/>
    <col min="7426" max="7426" width="30.42578125" style="42" customWidth="1"/>
    <col min="7427" max="7680" width="9.140625" style="42"/>
    <col min="7681" max="7681" width="56.5703125" style="42" customWidth="1"/>
    <col min="7682" max="7682" width="30.42578125" style="42" customWidth="1"/>
    <col min="7683" max="7936" width="9.140625" style="42"/>
    <col min="7937" max="7937" width="56.5703125" style="42" customWidth="1"/>
    <col min="7938" max="7938" width="30.42578125" style="42" customWidth="1"/>
    <col min="7939" max="8192" width="9.140625" style="42"/>
    <col min="8193" max="8193" width="56.5703125" style="42" customWidth="1"/>
    <col min="8194" max="8194" width="30.42578125" style="42" customWidth="1"/>
    <col min="8195" max="8448" width="9.140625" style="42"/>
    <col min="8449" max="8449" width="56.5703125" style="42" customWidth="1"/>
    <col min="8450" max="8450" width="30.42578125" style="42" customWidth="1"/>
    <col min="8451" max="8704" width="9.140625" style="42"/>
    <col min="8705" max="8705" width="56.5703125" style="42" customWidth="1"/>
    <col min="8706" max="8706" width="30.42578125" style="42" customWidth="1"/>
    <col min="8707" max="8960" width="9.140625" style="42"/>
    <col min="8961" max="8961" width="56.5703125" style="42" customWidth="1"/>
    <col min="8962" max="8962" width="30.42578125" style="42" customWidth="1"/>
    <col min="8963" max="9216" width="9.140625" style="42"/>
    <col min="9217" max="9217" width="56.5703125" style="42" customWidth="1"/>
    <col min="9218" max="9218" width="30.42578125" style="42" customWidth="1"/>
    <col min="9219" max="9472" width="9.140625" style="42"/>
    <col min="9473" max="9473" width="56.5703125" style="42" customWidth="1"/>
    <col min="9474" max="9474" width="30.42578125" style="42" customWidth="1"/>
    <col min="9475" max="9728" width="9.140625" style="42"/>
    <col min="9729" max="9729" width="56.5703125" style="42" customWidth="1"/>
    <col min="9730" max="9730" width="30.42578125" style="42" customWidth="1"/>
    <col min="9731" max="9984" width="9.140625" style="42"/>
    <col min="9985" max="9985" width="56.5703125" style="42" customWidth="1"/>
    <col min="9986" max="9986" width="30.42578125" style="42" customWidth="1"/>
    <col min="9987" max="10240" width="9.140625" style="42"/>
    <col min="10241" max="10241" width="56.5703125" style="42" customWidth="1"/>
    <col min="10242" max="10242" width="30.42578125" style="42" customWidth="1"/>
    <col min="10243" max="10496" width="9.140625" style="42"/>
    <col min="10497" max="10497" width="56.5703125" style="42" customWidth="1"/>
    <col min="10498" max="10498" width="30.42578125" style="42" customWidth="1"/>
    <col min="10499" max="10752" width="9.140625" style="42"/>
    <col min="10753" max="10753" width="56.5703125" style="42" customWidth="1"/>
    <col min="10754" max="10754" width="30.42578125" style="42" customWidth="1"/>
    <col min="10755" max="11008" width="9.140625" style="42"/>
    <col min="11009" max="11009" width="56.5703125" style="42" customWidth="1"/>
    <col min="11010" max="11010" width="30.42578125" style="42" customWidth="1"/>
    <col min="11011" max="11264" width="9.140625" style="42"/>
    <col min="11265" max="11265" width="56.5703125" style="42" customWidth="1"/>
    <col min="11266" max="11266" width="30.42578125" style="42" customWidth="1"/>
    <col min="11267" max="11520" width="9.140625" style="42"/>
    <col min="11521" max="11521" width="56.5703125" style="42" customWidth="1"/>
    <col min="11522" max="11522" width="30.42578125" style="42" customWidth="1"/>
    <col min="11523" max="11776" width="9.140625" style="42"/>
    <col min="11777" max="11777" width="56.5703125" style="42" customWidth="1"/>
    <col min="11778" max="11778" width="30.42578125" style="42" customWidth="1"/>
    <col min="11779" max="12032" width="9.140625" style="42"/>
    <col min="12033" max="12033" width="56.5703125" style="42" customWidth="1"/>
    <col min="12034" max="12034" width="30.42578125" style="42" customWidth="1"/>
    <col min="12035" max="12288" width="9.140625" style="42"/>
    <col min="12289" max="12289" width="56.5703125" style="42" customWidth="1"/>
    <col min="12290" max="12290" width="30.42578125" style="42" customWidth="1"/>
    <col min="12291" max="12544" width="9.140625" style="42"/>
    <col min="12545" max="12545" width="56.5703125" style="42" customWidth="1"/>
    <col min="12546" max="12546" width="30.42578125" style="42" customWidth="1"/>
    <col min="12547" max="12800" width="9.140625" style="42"/>
    <col min="12801" max="12801" width="56.5703125" style="42" customWidth="1"/>
    <col min="12802" max="12802" width="30.42578125" style="42" customWidth="1"/>
    <col min="12803" max="13056" width="9.140625" style="42"/>
    <col min="13057" max="13057" width="56.5703125" style="42" customWidth="1"/>
    <col min="13058" max="13058" width="30.42578125" style="42" customWidth="1"/>
    <col min="13059" max="13312" width="9.140625" style="42"/>
    <col min="13313" max="13313" width="56.5703125" style="42" customWidth="1"/>
    <col min="13314" max="13314" width="30.42578125" style="42" customWidth="1"/>
    <col min="13315" max="13568" width="9.140625" style="42"/>
    <col min="13569" max="13569" width="56.5703125" style="42" customWidth="1"/>
    <col min="13570" max="13570" width="30.42578125" style="42" customWidth="1"/>
    <col min="13571" max="13824" width="9.140625" style="42"/>
    <col min="13825" max="13825" width="56.5703125" style="42" customWidth="1"/>
    <col min="13826" max="13826" width="30.42578125" style="42" customWidth="1"/>
    <col min="13827" max="14080" width="9.140625" style="42"/>
    <col min="14081" max="14081" width="56.5703125" style="42" customWidth="1"/>
    <col min="14082" max="14082" width="30.42578125" style="42" customWidth="1"/>
    <col min="14083" max="14336" width="9.140625" style="42"/>
    <col min="14337" max="14337" width="56.5703125" style="42" customWidth="1"/>
    <col min="14338" max="14338" width="30.42578125" style="42" customWidth="1"/>
    <col min="14339" max="14592" width="9.140625" style="42"/>
    <col min="14593" max="14593" width="56.5703125" style="42" customWidth="1"/>
    <col min="14594" max="14594" width="30.42578125" style="42" customWidth="1"/>
    <col min="14595" max="14848" width="9.140625" style="42"/>
    <col min="14849" max="14849" width="56.5703125" style="42" customWidth="1"/>
    <col min="14850" max="14850" width="30.42578125" style="42" customWidth="1"/>
    <col min="14851" max="15104" width="9.140625" style="42"/>
    <col min="15105" max="15105" width="56.5703125" style="42" customWidth="1"/>
    <col min="15106" max="15106" width="30.42578125" style="42" customWidth="1"/>
    <col min="15107" max="15360" width="9.140625" style="42"/>
    <col min="15361" max="15361" width="56.5703125" style="42" customWidth="1"/>
    <col min="15362" max="15362" width="30.42578125" style="42" customWidth="1"/>
    <col min="15363" max="15616" width="9.140625" style="42"/>
    <col min="15617" max="15617" width="56.5703125" style="42" customWidth="1"/>
    <col min="15618" max="15618" width="30.42578125" style="42" customWidth="1"/>
    <col min="15619" max="15872" width="9.140625" style="42"/>
    <col min="15873" max="15873" width="56.5703125" style="42" customWidth="1"/>
    <col min="15874" max="15874" width="30.42578125" style="42" customWidth="1"/>
    <col min="15875" max="16128" width="9.140625" style="42"/>
    <col min="16129" max="16129" width="56.5703125" style="42" customWidth="1"/>
    <col min="16130" max="16130" width="30.42578125" style="42" customWidth="1"/>
    <col min="16131" max="16384" width="9.140625" style="42"/>
  </cols>
  <sheetData>
    <row r="1" spans="1:2" ht="59.25" customHeight="1" x14ac:dyDescent="0.25">
      <c r="A1" s="354" t="s">
        <v>1700</v>
      </c>
      <c r="B1" s="355"/>
    </row>
    <row r="2" spans="1:2" ht="41.25" customHeight="1" x14ac:dyDescent="0.25">
      <c r="A2" s="354" t="s">
        <v>598</v>
      </c>
      <c r="B2" s="355"/>
    </row>
    <row r="3" spans="1:2" ht="129" customHeight="1" x14ac:dyDescent="0.25">
      <c r="A3" s="380" t="s">
        <v>139</v>
      </c>
      <c r="B3" s="380"/>
    </row>
    <row r="4" spans="1:2" x14ac:dyDescent="0.25">
      <c r="B4" s="16" t="s">
        <v>0</v>
      </c>
    </row>
    <row r="5" spans="1:2" ht="47.25" x14ac:dyDescent="0.25">
      <c r="A5" s="35" t="s">
        <v>32</v>
      </c>
      <c r="B5" s="38" t="s">
        <v>137</v>
      </c>
    </row>
    <row r="6" spans="1:2" x14ac:dyDescent="0.25">
      <c r="A6" s="12" t="s">
        <v>140</v>
      </c>
      <c r="B6" s="405">
        <v>3906</v>
      </c>
    </row>
    <row r="7" spans="1:2" x14ac:dyDescent="0.25">
      <c r="A7" s="12" t="s">
        <v>141</v>
      </c>
      <c r="B7" s="406"/>
    </row>
    <row r="8" spans="1:2" x14ac:dyDescent="0.25">
      <c r="A8" s="12" t="s">
        <v>142</v>
      </c>
      <c r="B8" s="406"/>
    </row>
    <row r="9" spans="1:2" x14ac:dyDescent="0.25">
      <c r="A9" s="12" t="s">
        <v>143</v>
      </c>
      <c r="B9" s="406"/>
    </row>
    <row r="10" spans="1:2" x14ac:dyDescent="0.25">
      <c r="A10" s="12" t="s">
        <v>144</v>
      </c>
      <c r="B10" s="406"/>
    </row>
    <row r="11" spans="1:2" x14ac:dyDescent="0.25">
      <c r="A11" s="12" t="s">
        <v>145</v>
      </c>
      <c r="B11" s="406"/>
    </row>
    <row r="12" spans="1:2" x14ac:dyDescent="0.25">
      <c r="A12" s="12" t="s">
        <v>146</v>
      </c>
      <c r="B12" s="406"/>
    </row>
    <row r="13" spans="1:2" x14ac:dyDescent="0.25">
      <c r="A13" s="12" t="s">
        <v>147</v>
      </c>
      <c r="B13" s="406"/>
    </row>
    <row r="14" spans="1:2" x14ac:dyDescent="0.25">
      <c r="A14" s="12" t="s">
        <v>148</v>
      </c>
      <c r="B14" s="406"/>
    </row>
    <row r="15" spans="1:2" x14ac:dyDescent="0.25">
      <c r="A15" s="12" t="s">
        <v>149</v>
      </c>
      <c r="B15" s="406"/>
    </row>
    <row r="16" spans="1:2" x14ac:dyDescent="0.25">
      <c r="A16" s="12" t="s">
        <v>150</v>
      </c>
      <c r="B16" s="406"/>
    </row>
    <row r="17" spans="1:3" x14ac:dyDescent="0.25">
      <c r="A17" s="12" t="s">
        <v>151</v>
      </c>
      <c r="B17" s="407"/>
    </row>
    <row r="19" spans="1:3" ht="39.75" customHeight="1" x14ac:dyDescent="0.25">
      <c r="A19" s="370"/>
      <c r="B19" s="370"/>
      <c r="C19" s="53"/>
    </row>
    <row r="20" spans="1:3" x14ac:dyDescent="0.25">
      <c r="A20" s="54"/>
      <c r="B20" s="54"/>
      <c r="C20" s="54"/>
    </row>
  </sheetData>
  <customSheetViews>
    <customSheetView guid="{FBE69448-F903-4525-8130-5A25DB5B0C8E}">
      <selection activeCell="B6" sqref="B6:B17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08FA404A-F9F0-4EC9-AA49-68E391B65269}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BB99604F-40E2-427B-AC75-75CC689DB3FA}">
      <selection sqref="A1:B1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8F02E545-5D26-4BE5-A350-0EBB6A66406E}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30773A90-2135-4939-A239-B4C48250CDFD}">
      <selection sqref="A1:B1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368E3EB6-CA40-4015-A955-7F1FBC88EC8C}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DF4A5EBB-06D2-40DC-9B95-3046512EE78E}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20F7E6C3-AE8C-4E5D-B2B0-E59668FDA2B2}">
      <selection sqref="A1:B1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1FCDA4B1-9937-4C91-824A-2567DC2F70E5}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F9F88B13-CD65-4CB8-8BB1-C31991AF331A}">
      <selection sqref="A1:B1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B5CEDC1B-4D2F-4A90-9845-9EB97C68D04F}" topLeftCell="A7">
      <selection activeCell="A20" sqref="A20:C20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11A65D95-9890-4805-A0BB-294CF68CDAA1}">
      <selection sqref="A1:B1"/>
      <pageMargins left="0.78740157480314965" right="0.39370078740157483" top="0.78740157480314965" bottom="0.78740157480314965" header="0.31496062992125984" footer="0.31496062992125984"/>
      <pageSetup paperSize="9" orientation="portrait"/>
    </customSheetView>
  </customSheetViews>
  <mergeCells count="5">
    <mergeCell ref="A1:B1"/>
    <mergeCell ref="A2:B2"/>
    <mergeCell ref="A3:B3"/>
    <mergeCell ref="B6:B17"/>
    <mergeCell ref="A19:B19"/>
  </mergeCells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C55"/>
  <sheetViews>
    <sheetView workbookViewId="0">
      <selection activeCell="C52" sqref="C52:C54"/>
    </sheetView>
  </sheetViews>
  <sheetFormatPr defaultRowHeight="15.75" x14ac:dyDescent="0.25"/>
  <cols>
    <col min="1" max="1" width="66.28515625" style="42" customWidth="1"/>
    <col min="2" max="2" width="22.5703125" style="42" customWidth="1"/>
    <col min="3" max="5" width="9.140625" style="42"/>
    <col min="6" max="6" width="16.5703125" style="42" bestFit="1" customWidth="1"/>
    <col min="7" max="7" width="16.5703125" style="42" customWidth="1"/>
    <col min="8" max="253" width="9.140625" style="42"/>
    <col min="254" max="254" width="66.28515625" style="42" customWidth="1"/>
    <col min="255" max="255" width="22.5703125" style="42" customWidth="1"/>
    <col min="256" max="509" width="9.140625" style="42"/>
    <col min="510" max="510" width="66.28515625" style="42" customWidth="1"/>
    <col min="511" max="511" width="22.5703125" style="42" customWidth="1"/>
    <col min="512" max="765" width="9.140625" style="42"/>
    <col min="766" max="766" width="66.28515625" style="42" customWidth="1"/>
    <col min="767" max="767" width="22.5703125" style="42" customWidth="1"/>
    <col min="768" max="1021" width="9.140625" style="42"/>
    <col min="1022" max="1022" width="66.28515625" style="42" customWidth="1"/>
    <col min="1023" max="1023" width="22.5703125" style="42" customWidth="1"/>
    <col min="1024" max="1277" width="9.140625" style="42"/>
    <col min="1278" max="1278" width="66.28515625" style="42" customWidth="1"/>
    <col min="1279" max="1279" width="22.5703125" style="42" customWidth="1"/>
    <col min="1280" max="1533" width="9.140625" style="42"/>
    <col min="1534" max="1534" width="66.28515625" style="42" customWidth="1"/>
    <col min="1535" max="1535" width="22.5703125" style="42" customWidth="1"/>
    <col min="1536" max="1789" width="9.140625" style="42"/>
    <col min="1790" max="1790" width="66.28515625" style="42" customWidth="1"/>
    <col min="1791" max="1791" width="22.5703125" style="42" customWidth="1"/>
    <col min="1792" max="2045" width="9.140625" style="42"/>
    <col min="2046" max="2046" width="66.28515625" style="42" customWidth="1"/>
    <col min="2047" max="2047" width="22.5703125" style="42" customWidth="1"/>
    <col min="2048" max="2301" width="9.140625" style="42"/>
    <col min="2302" max="2302" width="66.28515625" style="42" customWidth="1"/>
    <col min="2303" max="2303" width="22.5703125" style="42" customWidth="1"/>
    <col min="2304" max="2557" width="9.140625" style="42"/>
    <col min="2558" max="2558" width="66.28515625" style="42" customWidth="1"/>
    <col min="2559" max="2559" width="22.5703125" style="42" customWidth="1"/>
    <col min="2560" max="2813" width="9.140625" style="42"/>
    <col min="2814" max="2814" width="66.28515625" style="42" customWidth="1"/>
    <col min="2815" max="2815" width="22.5703125" style="42" customWidth="1"/>
    <col min="2816" max="3069" width="9.140625" style="42"/>
    <col min="3070" max="3070" width="66.28515625" style="42" customWidth="1"/>
    <col min="3071" max="3071" width="22.5703125" style="42" customWidth="1"/>
    <col min="3072" max="3325" width="9.140625" style="42"/>
    <col min="3326" max="3326" width="66.28515625" style="42" customWidth="1"/>
    <col min="3327" max="3327" width="22.5703125" style="42" customWidth="1"/>
    <col min="3328" max="3581" width="9.140625" style="42"/>
    <col min="3582" max="3582" width="66.28515625" style="42" customWidth="1"/>
    <col min="3583" max="3583" width="22.5703125" style="42" customWidth="1"/>
    <col min="3584" max="3837" width="9.140625" style="42"/>
    <col min="3838" max="3838" width="66.28515625" style="42" customWidth="1"/>
    <col min="3839" max="3839" width="22.5703125" style="42" customWidth="1"/>
    <col min="3840" max="4093" width="9.140625" style="42"/>
    <col min="4094" max="4094" width="66.28515625" style="42" customWidth="1"/>
    <col min="4095" max="4095" width="22.5703125" style="42" customWidth="1"/>
    <col min="4096" max="4349" width="9.140625" style="42"/>
    <col min="4350" max="4350" width="66.28515625" style="42" customWidth="1"/>
    <col min="4351" max="4351" width="22.5703125" style="42" customWidth="1"/>
    <col min="4352" max="4605" width="9.140625" style="42"/>
    <col min="4606" max="4606" width="66.28515625" style="42" customWidth="1"/>
    <col min="4607" max="4607" width="22.5703125" style="42" customWidth="1"/>
    <col min="4608" max="4861" width="9.140625" style="42"/>
    <col min="4862" max="4862" width="66.28515625" style="42" customWidth="1"/>
    <col min="4863" max="4863" width="22.5703125" style="42" customWidth="1"/>
    <col min="4864" max="5117" width="9.140625" style="42"/>
    <col min="5118" max="5118" width="66.28515625" style="42" customWidth="1"/>
    <col min="5119" max="5119" width="22.5703125" style="42" customWidth="1"/>
    <col min="5120" max="5373" width="9.140625" style="42"/>
    <col min="5374" max="5374" width="66.28515625" style="42" customWidth="1"/>
    <col min="5375" max="5375" width="22.5703125" style="42" customWidth="1"/>
    <col min="5376" max="5629" width="9.140625" style="42"/>
    <col min="5630" max="5630" width="66.28515625" style="42" customWidth="1"/>
    <col min="5631" max="5631" width="22.5703125" style="42" customWidth="1"/>
    <col min="5632" max="5885" width="9.140625" style="42"/>
    <col min="5886" max="5886" width="66.28515625" style="42" customWidth="1"/>
    <col min="5887" max="5887" width="22.5703125" style="42" customWidth="1"/>
    <col min="5888" max="6141" width="9.140625" style="42"/>
    <col min="6142" max="6142" width="66.28515625" style="42" customWidth="1"/>
    <col min="6143" max="6143" width="22.5703125" style="42" customWidth="1"/>
    <col min="6144" max="6397" width="9.140625" style="42"/>
    <col min="6398" max="6398" width="66.28515625" style="42" customWidth="1"/>
    <col min="6399" max="6399" width="22.5703125" style="42" customWidth="1"/>
    <col min="6400" max="6653" width="9.140625" style="42"/>
    <col min="6654" max="6654" width="66.28515625" style="42" customWidth="1"/>
    <col min="6655" max="6655" width="22.5703125" style="42" customWidth="1"/>
    <col min="6656" max="6909" width="9.140625" style="42"/>
    <col min="6910" max="6910" width="66.28515625" style="42" customWidth="1"/>
    <col min="6911" max="6911" width="22.5703125" style="42" customWidth="1"/>
    <col min="6912" max="7165" width="9.140625" style="42"/>
    <col min="7166" max="7166" width="66.28515625" style="42" customWidth="1"/>
    <col min="7167" max="7167" width="22.5703125" style="42" customWidth="1"/>
    <col min="7168" max="7421" width="9.140625" style="42"/>
    <col min="7422" max="7422" width="66.28515625" style="42" customWidth="1"/>
    <col min="7423" max="7423" width="22.5703125" style="42" customWidth="1"/>
    <col min="7424" max="7677" width="9.140625" style="42"/>
    <col min="7678" max="7678" width="66.28515625" style="42" customWidth="1"/>
    <col min="7679" max="7679" width="22.5703125" style="42" customWidth="1"/>
    <col min="7680" max="7933" width="9.140625" style="42"/>
    <col min="7934" max="7934" width="66.28515625" style="42" customWidth="1"/>
    <col min="7935" max="7935" width="22.5703125" style="42" customWidth="1"/>
    <col min="7936" max="8189" width="9.140625" style="42"/>
    <col min="8190" max="8190" width="66.28515625" style="42" customWidth="1"/>
    <col min="8191" max="8191" width="22.5703125" style="42" customWidth="1"/>
    <col min="8192" max="8445" width="9.140625" style="42"/>
    <col min="8446" max="8446" width="66.28515625" style="42" customWidth="1"/>
    <col min="8447" max="8447" width="22.5703125" style="42" customWidth="1"/>
    <col min="8448" max="8701" width="9.140625" style="42"/>
    <col min="8702" max="8702" width="66.28515625" style="42" customWidth="1"/>
    <col min="8703" max="8703" width="22.5703125" style="42" customWidth="1"/>
    <col min="8704" max="8957" width="9.140625" style="42"/>
    <col min="8958" max="8958" width="66.28515625" style="42" customWidth="1"/>
    <col min="8959" max="8959" width="22.5703125" style="42" customWidth="1"/>
    <col min="8960" max="9213" width="9.140625" style="42"/>
    <col min="9214" max="9214" width="66.28515625" style="42" customWidth="1"/>
    <col min="9215" max="9215" width="22.5703125" style="42" customWidth="1"/>
    <col min="9216" max="9469" width="9.140625" style="42"/>
    <col min="9470" max="9470" width="66.28515625" style="42" customWidth="1"/>
    <col min="9471" max="9471" width="22.5703125" style="42" customWidth="1"/>
    <col min="9472" max="9725" width="9.140625" style="42"/>
    <col min="9726" max="9726" width="66.28515625" style="42" customWidth="1"/>
    <col min="9727" max="9727" width="22.5703125" style="42" customWidth="1"/>
    <col min="9728" max="9981" width="9.140625" style="42"/>
    <col min="9982" max="9982" width="66.28515625" style="42" customWidth="1"/>
    <col min="9983" max="9983" width="22.5703125" style="42" customWidth="1"/>
    <col min="9984" max="10237" width="9.140625" style="42"/>
    <col min="10238" max="10238" width="66.28515625" style="42" customWidth="1"/>
    <col min="10239" max="10239" width="22.5703125" style="42" customWidth="1"/>
    <col min="10240" max="10493" width="9.140625" style="42"/>
    <col min="10494" max="10494" width="66.28515625" style="42" customWidth="1"/>
    <col min="10495" max="10495" width="22.5703125" style="42" customWidth="1"/>
    <col min="10496" max="10749" width="9.140625" style="42"/>
    <col min="10750" max="10750" width="66.28515625" style="42" customWidth="1"/>
    <col min="10751" max="10751" width="22.5703125" style="42" customWidth="1"/>
    <col min="10752" max="11005" width="9.140625" style="42"/>
    <col min="11006" max="11006" width="66.28515625" style="42" customWidth="1"/>
    <col min="11007" max="11007" width="22.5703125" style="42" customWidth="1"/>
    <col min="11008" max="11261" width="9.140625" style="42"/>
    <col min="11262" max="11262" width="66.28515625" style="42" customWidth="1"/>
    <col min="11263" max="11263" width="22.5703125" style="42" customWidth="1"/>
    <col min="11264" max="11517" width="9.140625" style="42"/>
    <col min="11518" max="11518" width="66.28515625" style="42" customWidth="1"/>
    <col min="11519" max="11519" width="22.5703125" style="42" customWidth="1"/>
    <col min="11520" max="11773" width="9.140625" style="42"/>
    <col min="11774" max="11774" width="66.28515625" style="42" customWidth="1"/>
    <col min="11775" max="11775" width="22.5703125" style="42" customWidth="1"/>
    <col min="11776" max="12029" width="9.140625" style="42"/>
    <col min="12030" max="12030" width="66.28515625" style="42" customWidth="1"/>
    <col min="12031" max="12031" width="22.5703125" style="42" customWidth="1"/>
    <col min="12032" max="12285" width="9.140625" style="42"/>
    <col min="12286" max="12286" width="66.28515625" style="42" customWidth="1"/>
    <col min="12287" max="12287" width="22.5703125" style="42" customWidth="1"/>
    <col min="12288" max="12541" width="9.140625" style="42"/>
    <col min="12542" max="12542" width="66.28515625" style="42" customWidth="1"/>
    <col min="12543" max="12543" width="22.5703125" style="42" customWidth="1"/>
    <col min="12544" max="12797" width="9.140625" style="42"/>
    <col min="12798" max="12798" width="66.28515625" style="42" customWidth="1"/>
    <col min="12799" max="12799" width="22.5703125" style="42" customWidth="1"/>
    <col min="12800" max="13053" width="9.140625" style="42"/>
    <col min="13054" max="13054" width="66.28515625" style="42" customWidth="1"/>
    <col min="13055" max="13055" width="22.5703125" style="42" customWidth="1"/>
    <col min="13056" max="13309" width="9.140625" style="42"/>
    <col min="13310" max="13310" width="66.28515625" style="42" customWidth="1"/>
    <col min="13311" max="13311" width="22.5703125" style="42" customWidth="1"/>
    <col min="13312" max="13565" width="9.140625" style="42"/>
    <col min="13566" max="13566" width="66.28515625" style="42" customWidth="1"/>
    <col min="13567" max="13567" width="22.5703125" style="42" customWidth="1"/>
    <col min="13568" max="13821" width="9.140625" style="42"/>
    <col min="13822" max="13822" width="66.28515625" style="42" customWidth="1"/>
    <col min="13823" max="13823" width="22.5703125" style="42" customWidth="1"/>
    <col min="13824" max="14077" width="9.140625" style="42"/>
    <col min="14078" max="14078" width="66.28515625" style="42" customWidth="1"/>
    <col min="14079" max="14079" width="22.5703125" style="42" customWidth="1"/>
    <col min="14080" max="14333" width="9.140625" style="42"/>
    <col min="14334" max="14334" width="66.28515625" style="42" customWidth="1"/>
    <col min="14335" max="14335" width="22.5703125" style="42" customWidth="1"/>
    <col min="14336" max="14589" width="9.140625" style="42"/>
    <col min="14590" max="14590" width="66.28515625" style="42" customWidth="1"/>
    <col min="14591" max="14591" width="22.5703125" style="42" customWidth="1"/>
    <col min="14592" max="14845" width="9.140625" style="42"/>
    <col min="14846" max="14846" width="66.28515625" style="42" customWidth="1"/>
    <col min="14847" max="14847" width="22.5703125" style="42" customWidth="1"/>
    <col min="14848" max="15101" width="9.140625" style="42"/>
    <col min="15102" max="15102" width="66.28515625" style="42" customWidth="1"/>
    <col min="15103" max="15103" width="22.5703125" style="42" customWidth="1"/>
    <col min="15104" max="15357" width="9.140625" style="42"/>
    <col min="15358" max="15358" width="66.28515625" style="42" customWidth="1"/>
    <col min="15359" max="15359" width="22.5703125" style="42" customWidth="1"/>
    <col min="15360" max="15613" width="9.140625" style="42"/>
    <col min="15614" max="15614" width="66.28515625" style="42" customWidth="1"/>
    <col min="15615" max="15615" width="22.5703125" style="42" customWidth="1"/>
    <col min="15616" max="15869" width="9.140625" style="42"/>
    <col min="15870" max="15870" width="66.28515625" style="42" customWidth="1"/>
    <col min="15871" max="15871" width="22.5703125" style="42" customWidth="1"/>
    <col min="15872" max="16125" width="9.140625" style="42"/>
    <col min="16126" max="16126" width="66.28515625" style="42" customWidth="1"/>
    <col min="16127" max="16127" width="22.5703125" style="42" customWidth="1"/>
    <col min="16128" max="16384" width="9.140625" style="42"/>
  </cols>
  <sheetData>
    <row r="2" spans="1:3" s="79" customFormat="1" ht="39" customHeight="1" x14ac:dyDescent="0.25">
      <c r="A2" s="354" t="s">
        <v>1701</v>
      </c>
      <c r="B2" s="355"/>
    </row>
    <row r="3" spans="1:3" x14ac:dyDescent="0.25">
      <c r="A3" s="354" t="s">
        <v>599</v>
      </c>
      <c r="B3" s="355"/>
    </row>
    <row r="4" spans="1:3" ht="48" customHeight="1" x14ac:dyDescent="0.25">
      <c r="A4" s="380" t="s">
        <v>724</v>
      </c>
      <c r="B4" s="380"/>
    </row>
    <row r="5" spans="1:3" x14ac:dyDescent="0.25">
      <c r="B5" s="16" t="s">
        <v>0</v>
      </c>
    </row>
    <row r="6" spans="1:3" ht="31.5" x14ac:dyDescent="0.25">
      <c r="A6" s="80" t="s">
        <v>32</v>
      </c>
      <c r="B6" s="80" t="s">
        <v>152</v>
      </c>
    </row>
    <row r="7" spans="1:3" s="52" customFormat="1" ht="31.5" x14ac:dyDescent="0.25">
      <c r="A7" s="25" t="s">
        <v>687</v>
      </c>
      <c r="B7" s="17">
        <v>81.52</v>
      </c>
      <c r="C7" s="56"/>
    </row>
    <row r="8" spans="1:3" s="52" customFormat="1" x14ac:dyDescent="0.25">
      <c r="A8" s="12" t="s">
        <v>153</v>
      </c>
      <c r="B8" s="17">
        <v>972.77</v>
      </c>
      <c r="C8" s="56"/>
    </row>
    <row r="9" spans="1:3" s="52" customFormat="1" x14ac:dyDescent="0.25">
      <c r="A9" s="12" t="s">
        <v>688</v>
      </c>
      <c r="B9" s="17">
        <v>350.92</v>
      </c>
      <c r="C9" s="56"/>
    </row>
    <row r="10" spans="1:3" s="52" customFormat="1" x14ac:dyDescent="0.25">
      <c r="A10" s="12" t="s">
        <v>154</v>
      </c>
      <c r="B10" s="17">
        <v>163.07</v>
      </c>
      <c r="C10" s="56"/>
    </row>
    <row r="11" spans="1:3" s="52" customFormat="1" x14ac:dyDescent="0.25">
      <c r="A11" s="12" t="s">
        <v>155</v>
      </c>
      <c r="B11" s="17">
        <v>829.54</v>
      </c>
      <c r="C11" s="56"/>
    </row>
    <row r="12" spans="1:3" s="52" customFormat="1" x14ac:dyDescent="0.25">
      <c r="A12" s="12" t="s">
        <v>689</v>
      </c>
      <c r="B12" s="17">
        <v>224.27</v>
      </c>
      <c r="C12" s="56"/>
    </row>
    <row r="13" spans="1:3" s="52" customFormat="1" x14ac:dyDescent="0.25">
      <c r="A13" s="12" t="s">
        <v>156</v>
      </c>
      <c r="B13" s="17">
        <v>888.93</v>
      </c>
      <c r="C13" s="56"/>
    </row>
    <row r="14" spans="1:3" s="52" customFormat="1" x14ac:dyDescent="0.25">
      <c r="A14" s="12" t="s">
        <v>157</v>
      </c>
      <c r="B14" s="17">
        <v>900.78</v>
      </c>
      <c r="C14" s="56"/>
    </row>
    <row r="15" spans="1:3" s="52" customFormat="1" x14ac:dyDescent="0.25">
      <c r="A15" s="12" t="s">
        <v>690</v>
      </c>
      <c r="B15" s="17">
        <v>1382.52</v>
      </c>
      <c r="C15" s="56"/>
    </row>
    <row r="16" spans="1:3" s="52" customFormat="1" x14ac:dyDescent="0.25">
      <c r="A16" s="12" t="s">
        <v>691</v>
      </c>
      <c r="B16" s="17">
        <v>1394.37</v>
      </c>
      <c r="C16" s="56"/>
    </row>
    <row r="17" spans="1:3" s="52" customFormat="1" x14ac:dyDescent="0.25">
      <c r="A17" s="12" t="s">
        <v>692</v>
      </c>
      <c r="B17" s="17">
        <v>711.38</v>
      </c>
      <c r="C17" s="56"/>
    </row>
    <row r="18" spans="1:3" s="52" customFormat="1" x14ac:dyDescent="0.25">
      <c r="A18" s="12" t="s">
        <v>158</v>
      </c>
      <c r="B18" s="17">
        <v>801.3</v>
      </c>
      <c r="C18" s="56"/>
    </row>
    <row r="19" spans="1:3" s="52" customFormat="1" x14ac:dyDescent="0.25">
      <c r="A19" s="12" t="s">
        <v>159</v>
      </c>
      <c r="B19" s="17">
        <v>287.17</v>
      </c>
      <c r="C19" s="56"/>
    </row>
    <row r="20" spans="1:3" s="52" customFormat="1" x14ac:dyDescent="0.25">
      <c r="A20" s="12" t="s">
        <v>160</v>
      </c>
      <c r="B20" s="17">
        <v>314.45999999999998</v>
      </c>
      <c r="C20" s="56"/>
    </row>
    <row r="21" spans="1:3" s="52" customFormat="1" x14ac:dyDescent="0.25">
      <c r="A21" s="12" t="s">
        <v>161</v>
      </c>
      <c r="B21" s="17">
        <v>326.31</v>
      </c>
      <c r="C21" s="56"/>
    </row>
    <row r="22" spans="1:3" s="52" customFormat="1" x14ac:dyDescent="0.25">
      <c r="A22" s="12" t="s">
        <v>693</v>
      </c>
      <c r="B22" s="17">
        <v>1361.65</v>
      </c>
      <c r="C22" s="56"/>
    </row>
    <row r="23" spans="1:3" s="52" customFormat="1" x14ac:dyDescent="0.25">
      <c r="A23" s="12" t="s">
        <v>694</v>
      </c>
      <c r="B23" s="17">
        <v>1373.5</v>
      </c>
      <c r="C23" s="56"/>
    </row>
    <row r="24" spans="1:3" s="52" customFormat="1" x14ac:dyDescent="0.25">
      <c r="A24" s="12" t="s">
        <v>695</v>
      </c>
      <c r="B24" s="17">
        <v>1046.71</v>
      </c>
      <c r="C24" s="56"/>
    </row>
    <row r="25" spans="1:3" s="52" customFormat="1" x14ac:dyDescent="0.25">
      <c r="A25" s="12" t="s">
        <v>696</v>
      </c>
      <c r="B25" s="17">
        <v>1058.56</v>
      </c>
      <c r="C25" s="56"/>
    </row>
    <row r="26" spans="1:3" s="52" customFormat="1" x14ac:dyDescent="0.25">
      <c r="A26" s="12" t="s">
        <v>697</v>
      </c>
      <c r="B26" s="17">
        <v>1138.71</v>
      </c>
      <c r="C26" s="56"/>
    </row>
    <row r="27" spans="1:3" s="52" customFormat="1" x14ac:dyDescent="0.25">
      <c r="A27" s="12" t="s">
        <v>698</v>
      </c>
      <c r="B27" s="17">
        <v>1150.56</v>
      </c>
      <c r="C27" s="56"/>
    </row>
    <row r="29" spans="1:3" x14ac:dyDescent="0.25">
      <c r="A29" s="81"/>
      <c r="C29" s="53"/>
    </row>
    <row r="30" spans="1:3" x14ac:dyDescent="0.25">
      <c r="A30" s="354" t="s">
        <v>1050</v>
      </c>
      <c r="B30" s="354"/>
      <c r="C30" s="54"/>
    </row>
    <row r="31" spans="1:3" x14ac:dyDescent="0.25">
      <c r="A31" s="412" t="s">
        <v>994</v>
      </c>
      <c r="B31" s="412"/>
    </row>
    <row r="32" spans="1:3" x14ac:dyDescent="0.25">
      <c r="B32" s="108"/>
    </row>
    <row r="33" spans="1:2" x14ac:dyDescent="0.25">
      <c r="A33" s="408" t="s">
        <v>995</v>
      </c>
      <c r="B33" s="409" t="s">
        <v>996</v>
      </c>
    </row>
    <row r="34" spans="1:2" x14ac:dyDescent="0.25">
      <c r="A34" s="408"/>
      <c r="B34" s="410"/>
    </row>
    <row r="35" spans="1:2" x14ac:dyDescent="0.25">
      <c r="A35" s="408"/>
      <c r="B35" s="410"/>
    </row>
    <row r="36" spans="1:2" x14ac:dyDescent="0.25">
      <c r="A36" s="408"/>
      <c r="B36" s="410"/>
    </row>
    <row r="37" spans="1:2" x14ac:dyDescent="0.25">
      <c r="A37" s="408"/>
      <c r="B37" s="411"/>
    </row>
    <row r="38" spans="1:2" x14ac:dyDescent="0.25">
      <c r="A38" s="12" t="s">
        <v>997</v>
      </c>
      <c r="B38" s="177">
        <v>102.04</v>
      </c>
    </row>
    <row r="39" spans="1:2" x14ac:dyDescent="0.25">
      <c r="A39" s="12" t="s">
        <v>998</v>
      </c>
      <c r="B39" s="177">
        <v>142.75</v>
      </c>
    </row>
    <row r="40" spans="1:2" x14ac:dyDescent="0.25">
      <c r="A40" s="12" t="s">
        <v>999</v>
      </c>
      <c r="B40" s="177">
        <v>90.19</v>
      </c>
    </row>
    <row r="41" spans="1:2" x14ac:dyDescent="0.25">
      <c r="A41" s="12" t="s">
        <v>1000</v>
      </c>
      <c r="B41" s="177">
        <v>87.36</v>
      </c>
    </row>
    <row r="42" spans="1:2" x14ac:dyDescent="0.25">
      <c r="A42" s="12" t="s">
        <v>1001</v>
      </c>
      <c r="B42" s="177">
        <v>76.23</v>
      </c>
    </row>
    <row r="43" spans="1:2" x14ac:dyDescent="0.25">
      <c r="A43" s="12" t="s">
        <v>1002</v>
      </c>
      <c r="B43" s="177">
        <v>86.95</v>
      </c>
    </row>
    <row r="44" spans="1:2" x14ac:dyDescent="0.25">
      <c r="A44" s="12" t="s">
        <v>1003</v>
      </c>
      <c r="B44" s="177">
        <v>67.86</v>
      </c>
    </row>
    <row r="45" spans="1:2" x14ac:dyDescent="0.25">
      <c r="A45" s="12" t="s">
        <v>1004</v>
      </c>
      <c r="B45" s="177">
        <v>62.9</v>
      </c>
    </row>
    <row r="46" spans="1:2" x14ac:dyDescent="0.25">
      <c r="A46" s="12" t="s">
        <v>1005</v>
      </c>
      <c r="B46" s="177">
        <v>81.52</v>
      </c>
    </row>
    <row r="47" spans="1:2" x14ac:dyDescent="0.25">
      <c r="A47" s="12" t="s">
        <v>1006</v>
      </c>
      <c r="B47" s="177">
        <v>81.55</v>
      </c>
    </row>
    <row r="48" spans="1:2" x14ac:dyDescent="0.25">
      <c r="A48" s="12" t="s">
        <v>1007</v>
      </c>
      <c r="B48" s="177">
        <v>98.23</v>
      </c>
    </row>
    <row r="49" spans="1:2" x14ac:dyDescent="0.25">
      <c r="A49" s="12" t="s">
        <v>1008</v>
      </c>
      <c r="B49" s="177">
        <v>131.63999999999999</v>
      </c>
    </row>
    <row r="50" spans="1:2" x14ac:dyDescent="0.25">
      <c r="A50" s="12" t="s">
        <v>1009</v>
      </c>
      <c r="B50" s="177">
        <v>137.76</v>
      </c>
    </row>
    <row r="51" spans="1:2" ht="31.5" x14ac:dyDescent="0.25">
      <c r="A51" s="12" t="s">
        <v>1010</v>
      </c>
      <c r="B51" s="177">
        <v>131.58000000000001</v>
      </c>
    </row>
    <row r="52" spans="1:2" x14ac:dyDescent="0.25">
      <c r="A52" s="12" t="s">
        <v>1011</v>
      </c>
      <c r="B52" s="177">
        <v>91.36</v>
      </c>
    </row>
    <row r="53" spans="1:2" x14ac:dyDescent="0.25">
      <c r="A53" s="12" t="s">
        <v>1012</v>
      </c>
      <c r="B53" s="177">
        <v>93.02</v>
      </c>
    </row>
    <row r="54" spans="1:2" x14ac:dyDescent="0.25">
      <c r="A54" s="12" t="s">
        <v>1013</v>
      </c>
      <c r="B54" s="177">
        <v>92</v>
      </c>
    </row>
    <row r="55" spans="1:2" x14ac:dyDescent="0.25">
      <c r="A55" s="12" t="s">
        <v>1014</v>
      </c>
      <c r="B55" s="177">
        <v>97.1</v>
      </c>
    </row>
  </sheetData>
  <customSheetViews>
    <customSheetView guid="{FBE69448-F903-4525-8130-5A25DB5B0C8E}" fitToPage="1" topLeftCell="A13">
      <selection activeCell="D23" sqref="D23"/>
      <pageMargins left="0.70866141732283472" right="0.70866141732283472" top="0.74803149606299213" bottom="0.74803149606299213" header="0.31496062992125984" footer="0.31496062992125984"/>
      <pageSetup paperSize="9" scale="98" orientation="portrait" r:id="rId1"/>
    </customSheetView>
    <customSheetView guid="{08FA404A-F9F0-4EC9-AA49-68E391B65269}" fitToPage="1">
      <selection activeCell="G13" sqref="G13"/>
      <pageMargins left="0.70866141732283472" right="0.70866141732283472" top="0.74803149606299213" bottom="0.74803149606299213" header="0.31496062992125984" footer="0.31496062992125984"/>
      <pageSetup paperSize="9" scale="98" orientation="portrait" r:id="rId2"/>
    </customSheetView>
    <customSheetView guid="{1FCDA4B1-9937-4C91-824A-2567DC2F70E5}" fitToPage="1">
      <selection activeCell="D23" sqref="D23"/>
      <pageMargins left="0.70866141732283472" right="0.70866141732283472" top="0.74803149606299213" bottom="0.74803149606299213" header="0.31496062992125984" footer="0.31496062992125984"/>
      <pageSetup paperSize="9" scale="98" orientation="portrait" r:id="rId3"/>
    </customSheetView>
    <customSheetView guid="{F9F88B13-CD65-4CB8-8BB1-C31991AF331A}" fitToPage="1">
      <selection activeCell="D23" sqref="D23"/>
      <pageMargins left="0.70866141732283472" right="0.70866141732283472" top="0.74803149606299213" bottom="0.74803149606299213" header="0.31496062992125984" footer="0.31496062992125984"/>
      <pageSetup paperSize="9" scale="98" orientation="portrait" r:id="rId4"/>
    </customSheetView>
    <customSheetView guid="{B5CEDC1B-4D2F-4A90-9845-9EB97C68D04F}" fitToPage="1">
      <selection activeCell="D23" sqref="D23"/>
      <pageMargins left="0.70866141732283472" right="0.70866141732283472" top="0.74803149606299213" bottom="0.74803149606299213" header="0.31496062992125984" footer="0.31496062992125984"/>
      <pageSetup paperSize="9" scale="98" orientation="portrait" r:id="rId5"/>
    </customSheetView>
    <customSheetView guid="{11A65D95-9890-4805-A0BB-294CF68CDAA1}" fitToPage="1">
      <selection activeCell="G13" sqref="G13"/>
      <pageMargins left="0.70866141732283472" right="0.70866141732283472" top="0.74803149606299213" bottom="0.74803149606299213" header="0.31496062992125984" footer="0.31496062992125984"/>
      <pageSetup paperSize="9" scale="98" orientation="portrait" r:id="rId6"/>
    </customSheetView>
  </customSheetViews>
  <mergeCells count="7">
    <mergeCell ref="A33:A37"/>
    <mergeCell ref="B33:B37"/>
    <mergeCell ref="A30:B30"/>
    <mergeCell ref="A2:B2"/>
    <mergeCell ref="A3:B3"/>
    <mergeCell ref="A4:B4"/>
    <mergeCell ref="A31:B31"/>
  </mergeCells>
  <pageMargins left="0.70866141732283472" right="0.70866141732283472" top="0.74803149606299213" bottom="0.74803149606299213" header="0.31496062992125984" footer="0.31496062992125984"/>
  <pageSetup paperSize="9" scale="78" orientation="portrait"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5"/>
  <sheetViews>
    <sheetView workbookViewId="0">
      <selection activeCell="C52" sqref="C52:C54"/>
    </sheetView>
  </sheetViews>
  <sheetFormatPr defaultRowHeight="15.75" x14ac:dyDescent="0.25"/>
  <cols>
    <col min="1" max="1" width="50" style="46" customWidth="1"/>
    <col min="2" max="2" width="28.140625" style="46" customWidth="1"/>
    <col min="3" max="221" width="9.140625" style="46"/>
    <col min="222" max="222" width="35.28515625" style="46" customWidth="1"/>
    <col min="223" max="254" width="9.140625" style="46"/>
    <col min="255" max="255" width="46.5703125" style="46" customWidth="1"/>
    <col min="256" max="258" width="13.7109375" style="46" customWidth="1"/>
    <col min="259" max="477" width="9.140625" style="46"/>
    <col min="478" max="478" width="35.28515625" style="46" customWidth="1"/>
    <col min="479" max="510" width="9.140625" style="46"/>
    <col min="511" max="511" width="46.5703125" style="46" customWidth="1"/>
    <col min="512" max="514" width="13.7109375" style="46" customWidth="1"/>
    <col min="515" max="733" width="9.140625" style="46"/>
    <col min="734" max="734" width="35.28515625" style="46" customWidth="1"/>
    <col min="735" max="766" width="9.140625" style="46"/>
    <col min="767" max="767" width="46.5703125" style="46" customWidth="1"/>
    <col min="768" max="770" width="13.7109375" style="46" customWidth="1"/>
    <col min="771" max="989" width="9.140625" style="46"/>
    <col min="990" max="990" width="35.28515625" style="46" customWidth="1"/>
    <col min="991" max="1022" width="9.140625" style="46"/>
    <col min="1023" max="1023" width="46.5703125" style="46" customWidth="1"/>
    <col min="1024" max="1026" width="13.7109375" style="46" customWidth="1"/>
    <col min="1027" max="1245" width="9.140625" style="46"/>
    <col min="1246" max="1246" width="35.28515625" style="46" customWidth="1"/>
    <col min="1247" max="1278" width="9.140625" style="46"/>
    <col min="1279" max="1279" width="46.5703125" style="46" customWidth="1"/>
    <col min="1280" max="1282" width="13.7109375" style="46" customWidth="1"/>
    <col min="1283" max="1501" width="9.140625" style="46"/>
    <col min="1502" max="1502" width="35.28515625" style="46" customWidth="1"/>
    <col min="1503" max="1534" width="9.140625" style="46"/>
    <col min="1535" max="1535" width="46.5703125" style="46" customWidth="1"/>
    <col min="1536" max="1538" width="13.7109375" style="46" customWidth="1"/>
    <col min="1539" max="1757" width="9.140625" style="46"/>
    <col min="1758" max="1758" width="35.28515625" style="46" customWidth="1"/>
    <col min="1759" max="1790" width="9.140625" style="46"/>
    <col min="1791" max="1791" width="46.5703125" style="46" customWidth="1"/>
    <col min="1792" max="1794" width="13.7109375" style="46" customWidth="1"/>
    <col min="1795" max="2013" width="9.140625" style="46"/>
    <col min="2014" max="2014" width="35.28515625" style="46" customWidth="1"/>
    <col min="2015" max="2046" width="9.140625" style="46"/>
    <col min="2047" max="2047" width="46.5703125" style="46" customWidth="1"/>
    <col min="2048" max="2050" width="13.7109375" style="46" customWidth="1"/>
    <col min="2051" max="2269" width="9.140625" style="46"/>
    <col min="2270" max="2270" width="35.28515625" style="46" customWidth="1"/>
    <col min="2271" max="2302" width="9.140625" style="46"/>
    <col min="2303" max="2303" width="46.5703125" style="46" customWidth="1"/>
    <col min="2304" max="2306" width="13.7109375" style="46" customWidth="1"/>
    <col min="2307" max="2525" width="9.140625" style="46"/>
    <col min="2526" max="2526" width="35.28515625" style="46" customWidth="1"/>
    <col min="2527" max="2558" width="9.140625" style="46"/>
    <col min="2559" max="2559" width="46.5703125" style="46" customWidth="1"/>
    <col min="2560" max="2562" width="13.7109375" style="46" customWidth="1"/>
    <col min="2563" max="2781" width="9.140625" style="46"/>
    <col min="2782" max="2782" width="35.28515625" style="46" customWidth="1"/>
    <col min="2783" max="2814" width="9.140625" style="46"/>
    <col min="2815" max="2815" width="46.5703125" style="46" customWidth="1"/>
    <col min="2816" max="2818" width="13.7109375" style="46" customWidth="1"/>
    <col min="2819" max="3037" width="9.140625" style="46"/>
    <col min="3038" max="3038" width="35.28515625" style="46" customWidth="1"/>
    <col min="3039" max="3070" width="9.140625" style="46"/>
    <col min="3071" max="3071" width="46.5703125" style="46" customWidth="1"/>
    <col min="3072" max="3074" width="13.7109375" style="46" customWidth="1"/>
    <col min="3075" max="3293" width="9.140625" style="46"/>
    <col min="3294" max="3294" width="35.28515625" style="46" customWidth="1"/>
    <col min="3295" max="3326" width="9.140625" style="46"/>
    <col min="3327" max="3327" width="46.5703125" style="46" customWidth="1"/>
    <col min="3328" max="3330" width="13.7109375" style="46" customWidth="1"/>
    <col min="3331" max="3549" width="9.140625" style="46"/>
    <col min="3550" max="3550" width="35.28515625" style="46" customWidth="1"/>
    <col min="3551" max="3582" width="9.140625" style="46"/>
    <col min="3583" max="3583" width="46.5703125" style="46" customWidth="1"/>
    <col min="3584" max="3586" width="13.7109375" style="46" customWidth="1"/>
    <col min="3587" max="3805" width="9.140625" style="46"/>
    <col min="3806" max="3806" width="35.28515625" style="46" customWidth="1"/>
    <col min="3807" max="3838" width="9.140625" style="46"/>
    <col min="3839" max="3839" width="46.5703125" style="46" customWidth="1"/>
    <col min="3840" max="3842" width="13.7109375" style="46" customWidth="1"/>
    <col min="3843" max="4061" width="9.140625" style="46"/>
    <col min="4062" max="4062" width="35.28515625" style="46" customWidth="1"/>
    <col min="4063" max="4094" width="9.140625" style="46"/>
    <col min="4095" max="4095" width="46.5703125" style="46" customWidth="1"/>
    <col min="4096" max="4098" width="13.7109375" style="46" customWidth="1"/>
    <col min="4099" max="4317" width="9.140625" style="46"/>
    <col min="4318" max="4318" width="35.28515625" style="46" customWidth="1"/>
    <col min="4319" max="4350" width="9.140625" style="46"/>
    <col min="4351" max="4351" width="46.5703125" style="46" customWidth="1"/>
    <col min="4352" max="4354" width="13.7109375" style="46" customWidth="1"/>
    <col min="4355" max="4573" width="9.140625" style="46"/>
    <col min="4574" max="4574" width="35.28515625" style="46" customWidth="1"/>
    <col min="4575" max="4606" width="9.140625" style="46"/>
    <col min="4607" max="4607" width="46.5703125" style="46" customWidth="1"/>
    <col min="4608" max="4610" width="13.7109375" style="46" customWidth="1"/>
    <col min="4611" max="4829" width="9.140625" style="46"/>
    <col min="4830" max="4830" width="35.28515625" style="46" customWidth="1"/>
    <col min="4831" max="4862" width="9.140625" style="46"/>
    <col min="4863" max="4863" width="46.5703125" style="46" customWidth="1"/>
    <col min="4864" max="4866" width="13.7109375" style="46" customWidth="1"/>
    <col min="4867" max="5085" width="9.140625" style="46"/>
    <col min="5086" max="5086" width="35.28515625" style="46" customWidth="1"/>
    <col min="5087" max="5118" width="9.140625" style="46"/>
    <col min="5119" max="5119" width="46.5703125" style="46" customWidth="1"/>
    <col min="5120" max="5122" width="13.7109375" style="46" customWidth="1"/>
    <col min="5123" max="5341" width="9.140625" style="46"/>
    <col min="5342" max="5342" width="35.28515625" style="46" customWidth="1"/>
    <col min="5343" max="5374" width="9.140625" style="46"/>
    <col min="5375" max="5375" width="46.5703125" style="46" customWidth="1"/>
    <col min="5376" max="5378" width="13.7109375" style="46" customWidth="1"/>
    <col min="5379" max="5597" width="9.140625" style="46"/>
    <col min="5598" max="5598" width="35.28515625" style="46" customWidth="1"/>
    <col min="5599" max="5630" width="9.140625" style="46"/>
    <col min="5631" max="5631" width="46.5703125" style="46" customWidth="1"/>
    <col min="5632" max="5634" width="13.7109375" style="46" customWidth="1"/>
    <col min="5635" max="5853" width="9.140625" style="46"/>
    <col min="5854" max="5854" width="35.28515625" style="46" customWidth="1"/>
    <col min="5855" max="5886" width="9.140625" style="46"/>
    <col min="5887" max="5887" width="46.5703125" style="46" customWidth="1"/>
    <col min="5888" max="5890" width="13.7109375" style="46" customWidth="1"/>
    <col min="5891" max="6109" width="9.140625" style="46"/>
    <col min="6110" max="6110" width="35.28515625" style="46" customWidth="1"/>
    <col min="6111" max="6142" width="9.140625" style="46"/>
    <col min="6143" max="6143" width="46.5703125" style="46" customWidth="1"/>
    <col min="6144" max="6146" width="13.7109375" style="46" customWidth="1"/>
    <col min="6147" max="6365" width="9.140625" style="46"/>
    <col min="6366" max="6366" width="35.28515625" style="46" customWidth="1"/>
    <col min="6367" max="6398" width="9.140625" style="46"/>
    <col min="6399" max="6399" width="46.5703125" style="46" customWidth="1"/>
    <col min="6400" max="6402" width="13.7109375" style="46" customWidth="1"/>
    <col min="6403" max="6621" width="9.140625" style="46"/>
    <col min="6622" max="6622" width="35.28515625" style="46" customWidth="1"/>
    <col min="6623" max="6654" width="9.140625" style="46"/>
    <col min="6655" max="6655" width="46.5703125" style="46" customWidth="1"/>
    <col min="6656" max="6658" width="13.7109375" style="46" customWidth="1"/>
    <col min="6659" max="6877" width="9.140625" style="46"/>
    <col min="6878" max="6878" width="35.28515625" style="46" customWidth="1"/>
    <col min="6879" max="6910" width="9.140625" style="46"/>
    <col min="6911" max="6911" width="46.5703125" style="46" customWidth="1"/>
    <col min="6912" max="6914" width="13.7109375" style="46" customWidth="1"/>
    <col min="6915" max="7133" width="9.140625" style="46"/>
    <col min="7134" max="7134" width="35.28515625" style="46" customWidth="1"/>
    <col min="7135" max="7166" width="9.140625" style="46"/>
    <col min="7167" max="7167" width="46.5703125" style="46" customWidth="1"/>
    <col min="7168" max="7170" width="13.7109375" style="46" customWidth="1"/>
    <col min="7171" max="7389" width="9.140625" style="46"/>
    <col min="7390" max="7390" width="35.28515625" style="46" customWidth="1"/>
    <col min="7391" max="7422" width="9.140625" style="46"/>
    <col min="7423" max="7423" width="46.5703125" style="46" customWidth="1"/>
    <col min="7424" max="7426" width="13.7109375" style="46" customWidth="1"/>
    <col min="7427" max="7645" width="9.140625" style="46"/>
    <col min="7646" max="7646" width="35.28515625" style="46" customWidth="1"/>
    <col min="7647" max="7678" width="9.140625" style="46"/>
    <col min="7679" max="7679" width="46.5703125" style="46" customWidth="1"/>
    <col min="7680" max="7682" width="13.7109375" style="46" customWidth="1"/>
    <col min="7683" max="7901" width="9.140625" style="46"/>
    <col min="7902" max="7902" width="35.28515625" style="46" customWidth="1"/>
    <col min="7903" max="7934" width="9.140625" style="46"/>
    <col min="7935" max="7935" width="46.5703125" style="46" customWidth="1"/>
    <col min="7936" max="7938" width="13.7109375" style="46" customWidth="1"/>
    <col min="7939" max="8157" width="9.140625" style="46"/>
    <col min="8158" max="8158" width="35.28515625" style="46" customWidth="1"/>
    <col min="8159" max="8190" width="9.140625" style="46"/>
    <col min="8191" max="8191" width="46.5703125" style="46" customWidth="1"/>
    <col min="8192" max="8194" width="13.7109375" style="46" customWidth="1"/>
    <col min="8195" max="8413" width="9.140625" style="46"/>
    <col min="8414" max="8414" width="35.28515625" style="46" customWidth="1"/>
    <col min="8415" max="8446" width="9.140625" style="46"/>
    <col min="8447" max="8447" width="46.5703125" style="46" customWidth="1"/>
    <col min="8448" max="8450" width="13.7109375" style="46" customWidth="1"/>
    <col min="8451" max="8669" width="9.140625" style="46"/>
    <col min="8670" max="8670" width="35.28515625" style="46" customWidth="1"/>
    <col min="8671" max="8702" width="9.140625" style="46"/>
    <col min="8703" max="8703" width="46.5703125" style="46" customWidth="1"/>
    <col min="8704" max="8706" width="13.7109375" style="46" customWidth="1"/>
    <col min="8707" max="8925" width="9.140625" style="46"/>
    <col min="8926" max="8926" width="35.28515625" style="46" customWidth="1"/>
    <col min="8927" max="8958" width="9.140625" style="46"/>
    <col min="8959" max="8959" width="46.5703125" style="46" customWidth="1"/>
    <col min="8960" max="8962" width="13.7109375" style="46" customWidth="1"/>
    <col min="8963" max="9181" width="9.140625" style="46"/>
    <col min="9182" max="9182" width="35.28515625" style="46" customWidth="1"/>
    <col min="9183" max="9214" width="9.140625" style="46"/>
    <col min="9215" max="9215" width="46.5703125" style="46" customWidth="1"/>
    <col min="9216" max="9218" width="13.7109375" style="46" customWidth="1"/>
    <col min="9219" max="9437" width="9.140625" style="46"/>
    <col min="9438" max="9438" width="35.28515625" style="46" customWidth="1"/>
    <col min="9439" max="9470" width="9.140625" style="46"/>
    <col min="9471" max="9471" width="46.5703125" style="46" customWidth="1"/>
    <col min="9472" max="9474" width="13.7109375" style="46" customWidth="1"/>
    <col min="9475" max="9693" width="9.140625" style="46"/>
    <col min="9694" max="9694" width="35.28515625" style="46" customWidth="1"/>
    <col min="9695" max="9726" width="9.140625" style="46"/>
    <col min="9727" max="9727" width="46.5703125" style="46" customWidth="1"/>
    <col min="9728" max="9730" width="13.7109375" style="46" customWidth="1"/>
    <col min="9731" max="9949" width="9.140625" style="46"/>
    <col min="9950" max="9950" width="35.28515625" style="46" customWidth="1"/>
    <col min="9951" max="9982" width="9.140625" style="46"/>
    <col min="9983" max="9983" width="46.5703125" style="46" customWidth="1"/>
    <col min="9984" max="9986" width="13.7109375" style="46" customWidth="1"/>
    <col min="9987" max="10205" width="9.140625" style="46"/>
    <col min="10206" max="10206" width="35.28515625" style="46" customWidth="1"/>
    <col min="10207" max="10238" width="9.140625" style="46"/>
    <col min="10239" max="10239" width="46.5703125" style="46" customWidth="1"/>
    <col min="10240" max="10242" width="13.7109375" style="46" customWidth="1"/>
    <col min="10243" max="10461" width="9.140625" style="46"/>
    <col min="10462" max="10462" width="35.28515625" style="46" customWidth="1"/>
    <col min="10463" max="10494" width="9.140625" style="46"/>
    <col min="10495" max="10495" width="46.5703125" style="46" customWidth="1"/>
    <col min="10496" max="10498" width="13.7109375" style="46" customWidth="1"/>
    <col min="10499" max="10717" width="9.140625" style="46"/>
    <col min="10718" max="10718" width="35.28515625" style="46" customWidth="1"/>
    <col min="10719" max="10750" width="9.140625" style="46"/>
    <col min="10751" max="10751" width="46.5703125" style="46" customWidth="1"/>
    <col min="10752" max="10754" width="13.7109375" style="46" customWidth="1"/>
    <col min="10755" max="10973" width="9.140625" style="46"/>
    <col min="10974" max="10974" width="35.28515625" style="46" customWidth="1"/>
    <col min="10975" max="11006" width="9.140625" style="46"/>
    <col min="11007" max="11007" width="46.5703125" style="46" customWidth="1"/>
    <col min="11008" max="11010" width="13.7109375" style="46" customWidth="1"/>
    <col min="11011" max="11229" width="9.140625" style="46"/>
    <col min="11230" max="11230" width="35.28515625" style="46" customWidth="1"/>
    <col min="11231" max="11262" width="9.140625" style="46"/>
    <col min="11263" max="11263" width="46.5703125" style="46" customWidth="1"/>
    <col min="11264" max="11266" width="13.7109375" style="46" customWidth="1"/>
    <col min="11267" max="11485" width="9.140625" style="46"/>
    <col min="11486" max="11486" width="35.28515625" style="46" customWidth="1"/>
    <col min="11487" max="11518" width="9.140625" style="46"/>
    <col min="11519" max="11519" width="46.5703125" style="46" customWidth="1"/>
    <col min="11520" max="11522" width="13.7109375" style="46" customWidth="1"/>
    <col min="11523" max="11741" width="9.140625" style="46"/>
    <col min="11742" max="11742" width="35.28515625" style="46" customWidth="1"/>
    <col min="11743" max="11774" width="9.140625" style="46"/>
    <col min="11775" max="11775" width="46.5703125" style="46" customWidth="1"/>
    <col min="11776" max="11778" width="13.7109375" style="46" customWidth="1"/>
    <col min="11779" max="11997" width="9.140625" style="46"/>
    <col min="11998" max="11998" width="35.28515625" style="46" customWidth="1"/>
    <col min="11999" max="12030" width="9.140625" style="46"/>
    <col min="12031" max="12031" width="46.5703125" style="46" customWidth="1"/>
    <col min="12032" max="12034" width="13.7109375" style="46" customWidth="1"/>
    <col min="12035" max="12253" width="9.140625" style="46"/>
    <col min="12254" max="12254" width="35.28515625" style="46" customWidth="1"/>
    <col min="12255" max="12286" width="9.140625" style="46"/>
    <col min="12287" max="12287" width="46.5703125" style="46" customWidth="1"/>
    <col min="12288" max="12290" width="13.7109375" style="46" customWidth="1"/>
    <col min="12291" max="12509" width="9.140625" style="46"/>
    <col min="12510" max="12510" width="35.28515625" style="46" customWidth="1"/>
    <col min="12511" max="12542" width="9.140625" style="46"/>
    <col min="12543" max="12543" width="46.5703125" style="46" customWidth="1"/>
    <col min="12544" max="12546" width="13.7109375" style="46" customWidth="1"/>
    <col min="12547" max="12765" width="9.140625" style="46"/>
    <col min="12766" max="12766" width="35.28515625" style="46" customWidth="1"/>
    <col min="12767" max="12798" width="9.140625" style="46"/>
    <col min="12799" max="12799" width="46.5703125" style="46" customWidth="1"/>
    <col min="12800" max="12802" width="13.7109375" style="46" customWidth="1"/>
    <col min="12803" max="13021" width="9.140625" style="46"/>
    <col min="13022" max="13022" width="35.28515625" style="46" customWidth="1"/>
    <col min="13023" max="13054" width="9.140625" style="46"/>
    <col min="13055" max="13055" width="46.5703125" style="46" customWidth="1"/>
    <col min="13056" max="13058" width="13.7109375" style="46" customWidth="1"/>
    <col min="13059" max="13277" width="9.140625" style="46"/>
    <col min="13278" max="13278" width="35.28515625" style="46" customWidth="1"/>
    <col min="13279" max="13310" width="9.140625" style="46"/>
    <col min="13311" max="13311" width="46.5703125" style="46" customWidth="1"/>
    <col min="13312" max="13314" width="13.7109375" style="46" customWidth="1"/>
    <col min="13315" max="13533" width="9.140625" style="46"/>
    <col min="13534" max="13534" width="35.28515625" style="46" customWidth="1"/>
    <col min="13535" max="13566" width="9.140625" style="46"/>
    <col min="13567" max="13567" width="46.5703125" style="46" customWidth="1"/>
    <col min="13568" max="13570" width="13.7109375" style="46" customWidth="1"/>
    <col min="13571" max="13789" width="9.140625" style="46"/>
    <col min="13790" max="13790" width="35.28515625" style="46" customWidth="1"/>
    <col min="13791" max="13822" width="9.140625" style="46"/>
    <col min="13823" max="13823" width="46.5703125" style="46" customWidth="1"/>
    <col min="13824" max="13826" width="13.7109375" style="46" customWidth="1"/>
    <col min="13827" max="14045" width="9.140625" style="46"/>
    <col min="14046" max="14046" width="35.28515625" style="46" customWidth="1"/>
    <col min="14047" max="14078" width="9.140625" style="46"/>
    <col min="14079" max="14079" width="46.5703125" style="46" customWidth="1"/>
    <col min="14080" max="14082" width="13.7109375" style="46" customWidth="1"/>
    <col min="14083" max="14301" width="9.140625" style="46"/>
    <col min="14302" max="14302" width="35.28515625" style="46" customWidth="1"/>
    <col min="14303" max="14334" width="9.140625" style="46"/>
    <col min="14335" max="14335" width="46.5703125" style="46" customWidth="1"/>
    <col min="14336" max="14338" width="13.7109375" style="46" customWidth="1"/>
    <col min="14339" max="14557" width="9.140625" style="46"/>
    <col min="14558" max="14558" width="35.28515625" style="46" customWidth="1"/>
    <col min="14559" max="14590" width="9.140625" style="46"/>
    <col min="14591" max="14591" width="46.5703125" style="46" customWidth="1"/>
    <col min="14592" max="14594" width="13.7109375" style="46" customWidth="1"/>
    <col min="14595" max="14813" width="9.140625" style="46"/>
    <col min="14814" max="14814" width="35.28515625" style="46" customWidth="1"/>
    <col min="14815" max="14846" width="9.140625" style="46"/>
    <col min="14847" max="14847" width="46.5703125" style="46" customWidth="1"/>
    <col min="14848" max="14850" width="13.7109375" style="46" customWidth="1"/>
    <col min="14851" max="15069" width="9.140625" style="46"/>
    <col min="15070" max="15070" width="35.28515625" style="46" customWidth="1"/>
    <col min="15071" max="15102" width="9.140625" style="46"/>
    <col min="15103" max="15103" width="46.5703125" style="46" customWidth="1"/>
    <col min="15104" max="15106" width="13.7109375" style="46" customWidth="1"/>
    <col min="15107" max="15325" width="9.140625" style="46"/>
    <col min="15326" max="15326" width="35.28515625" style="46" customWidth="1"/>
    <col min="15327" max="15358" width="9.140625" style="46"/>
    <col min="15359" max="15359" width="46.5703125" style="46" customWidth="1"/>
    <col min="15360" max="15362" width="13.7109375" style="46" customWidth="1"/>
    <col min="15363" max="15581" width="9.140625" style="46"/>
    <col min="15582" max="15582" width="35.28515625" style="46" customWidth="1"/>
    <col min="15583" max="15614" width="9.140625" style="46"/>
    <col min="15615" max="15615" width="46.5703125" style="46" customWidth="1"/>
    <col min="15616" max="15618" width="13.7109375" style="46" customWidth="1"/>
    <col min="15619" max="15837" width="9.140625" style="46"/>
    <col min="15838" max="15838" width="35.28515625" style="46" customWidth="1"/>
    <col min="15839" max="15870" width="9.140625" style="46"/>
    <col min="15871" max="15871" width="46.5703125" style="46" customWidth="1"/>
    <col min="15872" max="15874" width="13.7109375" style="46" customWidth="1"/>
    <col min="15875" max="16093" width="9.140625" style="46"/>
    <col min="16094" max="16094" width="35.28515625" style="46" customWidth="1"/>
    <col min="16095" max="16126" width="9.140625" style="46"/>
    <col min="16127" max="16127" width="46.5703125" style="46" customWidth="1"/>
    <col min="16128" max="16130" width="13.7109375" style="46" customWidth="1"/>
    <col min="16131" max="16349" width="9.140625" style="46"/>
    <col min="16350" max="16350" width="35.28515625" style="46" customWidth="1"/>
    <col min="16351" max="16384" width="9.140625" style="46"/>
  </cols>
  <sheetData>
    <row r="1" spans="1:2" s="55" customFormat="1" ht="49.5" customHeight="1" x14ac:dyDescent="0.25">
      <c r="A1" s="354" t="s">
        <v>1701</v>
      </c>
      <c r="B1" s="354"/>
    </row>
    <row r="2" spans="1:2" ht="25.5" customHeight="1" x14ac:dyDescent="0.25">
      <c r="A2" s="354" t="s">
        <v>600</v>
      </c>
      <c r="B2" s="354"/>
    </row>
    <row r="3" spans="1:2" ht="51" customHeight="1" x14ac:dyDescent="0.25">
      <c r="A3" s="413" t="s">
        <v>162</v>
      </c>
      <c r="B3" s="414"/>
    </row>
    <row r="4" spans="1:2" x14ac:dyDescent="0.25">
      <c r="A4" s="47"/>
      <c r="B4" s="57" t="s">
        <v>0</v>
      </c>
    </row>
    <row r="5" spans="1:2" ht="15.75" customHeight="1" x14ac:dyDescent="0.25">
      <c r="A5" s="358" t="s">
        <v>32</v>
      </c>
      <c r="B5" s="358" t="s">
        <v>33</v>
      </c>
    </row>
    <row r="6" spans="1:2" x14ac:dyDescent="0.25">
      <c r="A6" s="382"/>
      <c r="B6" s="382"/>
    </row>
    <row r="7" spans="1:2" x14ac:dyDescent="0.25">
      <c r="A7" s="359"/>
      <c r="B7" s="359"/>
    </row>
    <row r="8" spans="1:2" x14ac:dyDescent="0.25">
      <c r="A8" s="9" t="s">
        <v>681</v>
      </c>
      <c r="B8" s="141">
        <v>657.94</v>
      </c>
    </row>
    <row r="9" spans="1:2" x14ac:dyDescent="0.25">
      <c r="A9" s="9" t="s">
        <v>682</v>
      </c>
      <c r="B9" s="141">
        <v>657.94</v>
      </c>
    </row>
    <row r="10" spans="1:2" x14ac:dyDescent="0.25">
      <c r="A10" s="9" t="s">
        <v>683</v>
      </c>
      <c r="B10" s="141">
        <v>657.94</v>
      </c>
    </row>
    <row r="11" spans="1:2" x14ac:dyDescent="0.25">
      <c r="A11" s="9" t="s">
        <v>684</v>
      </c>
      <c r="B11" s="141">
        <v>977.29</v>
      </c>
    </row>
    <row r="12" spans="1:2" x14ac:dyDescent="0.25">
      <c r="A12" s="9" t="s">
        <v>685</v>
      </c>
      <c r="B12" s="141">
        <v>729.48</v>
      </c>
    </row>
    <row r="13" spans="1:2" x14ac:dyDescent="0.25">
      <c r="A13" s="9" t="s">
        <v>686</v>
      </c>
      <c r="B13" s="141">
        <v>1048.83</v>
      </c>
    </row>
    <row r="14" spans="1:2" x14ac:dyDescent="0.25">
      <c r="A14" s="9" t="s">
        <v>808</v>
      </c>
      <c r="B14" s="141">
        <v>729.48</v>
      </c>
    </row>
    <row r="15" spans="1:2" x14ac:dyDescent="0.25">
      <c r="A15" s="9" t="s">
        <v>809</v>
      </c>
      <c r="B15" s="141">
        <v>1048.83</v>
      </c>
    </row>
  </sheetData>
  <customSheetViews>
    <customSheetView guid="{FBE69448-F903-4525-8130-5A25DB5B0C8E}" showPageBreaks="1">
      <selection activeCell="F28" sqref="F28"/>
      <pageMargins left="0.78740157480314965" right="0.39370078740157483" top="0.78740157480314965" bottom="0.78740157480314965" header="0.31496062992125984" footer="0.31496062992125984"/>
      <pageSetup paperSize="9" orientation="portrait" r:id="rId1"/>
    </customSheetView>
    <customSheetView guid="{08FA404A-F9F0-4EC9-AA49-68E391B65269}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BB99604F-40E2-427B-AC75-75CC689DB3FA}" showPageBreaks="1">
      <selection sqref="A1:B1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8F02E545-5D26-4BE5-A350-0EBB6A66406E}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30773A90-2135-4939-A239-B4C48250CDFD}">
      <selection sqref="A1:B1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368E3EB6-CA40-4015-A955-7F1FBC88EC8C}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DF4A5EBB-06D2-40DC-9B95-3046512EE78E}" showPageBreaks="1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20F7E6C3-AE8C-4E5D-B2B0-E59668FDA2B2}" showPageBreaks="1">
      <selection sqref="A1:B1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1FCDA4B1-9937-4C91-824A-2567DC2F70E5}">
      <selection activeCell="A3" sqref="A3:B3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F9F88B13-CD65-4CB8-8BB1-C31991AF331A}">
      <selection sqref="A1:B1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B5CEDC1B-4D2F-4A90-9845-9EB97C68D04F}">
      <selection activeCell="A17" sqref="A17:B17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11A65D95-9890-4805-A0BB-294CF68CDAA1}">
      <selection activeCell="F28" sqref="F28"/>
      <pageMargins left="0.78740157480314965" right="0.39370078740157483" top="0.78740157480314965" bottom="0.78740157480314965" header="0.31496062992125984" footer="0.31496062992125984"/>
      <pageSetup paperSize="9" orientation="portrait"/>
    </customSheetView>
  </customSheetViews>
  <mergeCells count="5">
    <mergeCell ref="A1:B1"/>
    <mergeCell ref="A2:B2"/>
    <mergeCell ref="A3:B3"/>
    <mergeCell ref="A5:A7"/>
    <mergeCell ref="B5:B7"/>
  </mergeCells>
  <pageMargins left="0.78740157480314965" right="0.39370078740157483" top="0.78740157480314965" bottom="0.78740157480314965" header="0.31496062992125984" footer="0.31496062992125984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I418"/>
  <sheetViews>
    <sheetView topLeftCell="A368" workbookViewId="0">
      <selection activeCell="C52" sqref="C52:C54"/>
    </sheetView>
  </sheetViews>
  <sheetFormatPr defaultRowHeight="15.75" x14ac:dyDescent="0.25"/>
  <cols>
    <col min="1" max="1" width="5.7109375" style="42" customWidth="1"/>
    <col min="2" max="2" width="15" style="42" customWidth="1"/>
    <col min="3" max="3" width="58.85546875" style="42" customWidth="1"/>
    <col min="4" max="4" width="21" style="42" customWidth="1"/>
    <col min="5" max="256" width="9.140625" style="42"/>
    <col min="257" max="257" width="5.7109375" style="42" customWidth="1"/>
    <col min="258" max="258" width="75.42578125" style="42" customWidth="1"/>
    <col min="259" max="259" width="16.7109375" style="42" customWidth="1"/>
    <col min="260" max="512" width="9.140625" style="42"/>
    <col min="513" max="513" width="5.7109375" style="42" customWidth="1"/>
    <col min="514" max="514" width="75.42578125" style="42" customWidth="1"/>
    <col min="515" max="515" width="16.7109375" style="42" customWidth="1"/>
    <col min="516" max="768" width="9.140625" style="42"/>
    <col min="769" max="769" width="5.7109375" style="42" customWidth="1"/>
    <col min="770" max="770" width="75.42578125" style="42" customWidth="1"/>
    <col min="771" max="771" width="16.7109375" style="42" customWidth="1"/>
    <col min="772" max="1024" width="9.140625" style="42"/>
    <col min="1025" max="1025" width="5.7109375" style="42" customWidth="1"/>
    <col min="1026" max="1026" width="75.42578125" style="42" customWidth="1"/>
    <col min="1027" max="1027" width="16.7109375" style="42" customWidth="1"/>
    <col min="1028" max="1280" width="9.140625" style="42"/>
    <col min="1281" max="1281" width="5.7109375" style="42" customWidth="1"/>
    <col min="1282" max="1282" width="75.42578125" style="42" customWidth="1"/>
    <col min="1283" max="1283" width="16.7109375" style="42" customWidth="1"/>
    <col min="1284" max="1536" width="9.140625" style="42"/>
    <col min="1537" max="1537" width="5.7109375" style="42" customWidth="1"/>
    <col min="1538" max="1538" width="75.42578125" style="42" customWidth="1"/>
    <col min="1539" max="1539" width="16.7109375" style="42" customWidth="1"/>
    <col min="1540" max="1792" width="9.140625" style="42"/>
    <col min="1793" max="1793" width="5.7109375" style="42" customWidth="1"/>
    <col min="1794" max="1794" width="75.42578125" style="42" customWidth="1"/>
    <col min="1795" max="1795" width="16.7109375" style="42" customWidth="1"/>
    <col min="1796" max="2048" width="9.140625" style="42"/>
    <col min="2049" max="2049" width="5.7109375" style="42" customWidth="1"/>
    <col min="2050" max="2050" width="75.42578125" style="42" customWidth="1"/>
    <col min="2051" max="2051" width="16.7109375" style="42" customWidth="1"/>
    <col min="2052" max="2304" width="9.140625" style="42"/>
    <col min="2305" max="2305" width="5.7109375" style="42" customWidth="1"/>
    <col min="2306" max="2306" width="75.42578125" style="42" customWidth="1"/>
    <col min="2307" max="2307" width="16.7109375" style="42" customWidth="1"/>
    <col min="2308" max="2560" width="9.140625" style="42"/>
    <col min="2561" max="2561" width="5.7109375" style="42" customWidth="1"/>
    <col min="2562" max="2562" width="75.42578125" style="42" customWidth="1"/>
    <col min="2563" max="2563" width="16.7109375" style="42" customWidth="1"/>
    <col min="2564" max="2816" width="9.140625" style="42"/>
    <col min="2817" max="2817" width="5.7109375" style="42" customWidth="1"/>
    <col min="2818" max="2818" width="75.42578125" style="42" customWidth="1"/>
    <col min="2819" max="2819" width="16.7109375" style="42" customWidth="1"/>
    <col min="2820" max="3072" width="9.140625" style="42"/>
    <col min="3073" max="3073" width="5.7109375" style="42" customWidth="1"/>
    <col min="3074" max="3074" width="75.42578125" style="42" customWidth="1"/>
    <col min="3075" max="3075" width="16.7109375" style="42" customWidth="1"/>
    <col min="3076" max="3328" width="9.140625" style="42"/>
    <col min="3329" max="3329" width="5.7109375" style="42" customWidth="1"/>
    <col min="3330" max="3330" width="75.42578125" style="42" customWidth="1"/>
    <col min="3331" max="3331" width="16.7109375" style="42" customWidth="1"/>
    <col min="3332" max="3584" width="9.140625" style="42"/>
    <col min="3585" max="3585" width="5.7109375" style="42" customWidth="1"/>
    <col min="3586" max="3586" width="75.42578125" style="42" customWidth="1"/>
    <col min="3587" max="3587" width="16.7109375" style="42" customWidth="1"/>
    <col min="3588" max="3840" width="9.140625" style="42"/>
    <col min="3841" max="3841" width="5.7109375" style="42" customWidth="1"/>
    <col min="3842" max="3842" width="75.42578125" style="42" customWidth="1"/>
    <col min="3843" max="3843" width="16.7109375" style="42" customWidth="1"/>
    <col min="3844" max="4096" width="9.140625" style="42"/>
    <col min="4097" max="4097" width="5.7109375" style="42" customWidth="1"/>
    <col min="4098" max="4098" width="75.42578125" style="42" customWidth="1"/>
    <col min="4099" max="4099" width="16.7109375" style="42" customWidth="1"/>
    <col min="4100" max="4352" width="9.140625" style="42"/>
    <col min="4353" max="4353" width="5.7109375" style="42" customWidth="1"/>
    <col min="4354" max="4354" width="75.42578125" style="42" customWidth="1"/>
    <col min="4355" max="4355" width="16.7109375" style="42" customWidth="1"/>
    <col min="4356" max="4608" width="9.140625" style="42"/>
    <col min="4609" max="4609" width="5.7109375" style="42" customWidth="1"/>
    <col min="4610" max="4610" width="75.42578125" style="42" customWidth="1"/>
    <col min="4611" max="4611" width="16.7109375" style="42" customWidth="1"/>
    <col min="4612" max="4864" width="9.140625" style="42"/>
    <col min="4865" max="4865" width="5.7109375" style="42" customWidth="1"/>
    <col min="4866" max="4866" width="75.42578125" style="42" customWidth="1"/>
    <col min="4867" max="4867" width="16.7109375" style="42" customWidth="1"/>
    <col min="4868" max="5120" width="9.140625" style="42"/>
    <col min="5121" max="5121" width="5.7109375" style="42" customWidth="1"/>
    <col min="5122" max="5122" width="75.42578125" style="42" customWidth="1"/>
    <col min="5123" max="5123" width="16.7109375" style="42" customWidth="1"/>
    <col min="5124" max="5376" width="9.140625" style="42"/>
    <col min="5377" max="5377" width="5.7109375" style="42" customWidth="1"/>
    <col min="5378" max="5378" width="75.42578125" style="42" customWidth="1"/>
    <col min="5379" max="5379" width="16.7109375" style="42" customWidth="1"/>
    <col min="5380" max="5632" width="9.140625" style="42"/>
    <col min="5633" max="5633" width="5.7109375" style="42" customWidth="1"/>
    <col min="5634" max="5634" width="75.42578125" style="42" customWidth="1"/>
    <col min="5635" max="5635" width="16.7109375" style="42" customWidth="1"/>
    <col min="5636" max="5888" width="9.140625" style="42"/>
    <col min="5889" max="5889" width="5.7109375" style="42" customWidth="1"/>
    <col min="5890" max="5890" width="75.42578125" style="42" customWidth="1"/>
    <col min="5891" max="5891" width="16.7109375" style="42" customWidth="1"/>
    <col min="5892" max="6144" width="9.140625" style="42"/>
    <col min="6145" max="6145" width="5.7109375" style="42" customWidth="1"/>
    <col min="6146" max="6146" width="75.42578125" style="42" customWidth="1"/>
    <col min="6147" max="6147" width="16.7109375" style="42" customWidth="1"/>
    <col min="6148" max="6400" width="9.140625" style="42"/>
    <col min="6401" max="6401" width="5.7109375" style="42" customWidth="1"/>
    <col min="6402" max="6402" width="75.42578125" style="42" customWidth="1"/>
    <col min="6403" max="6403" width="16.7109375" style="42" customWidth="1"/>
    <col min="6404" max="6656" width="9.140625" style="42"/>
    <col min="6657" max="6657" width="5.7109375" style="42" customWidth="1"/>
    <col min="6658" max="6658" width="75.42578125" style="42" customWidth="1"/>
    <col min="6659" max="6659" width="16.7109375" style="42" customWidth="1"/>
    <col min="6660" max="6912" width="9.140625" style="42"/>
    <col min="6913" max="6913" width="5.7109375" style="42" customWidth="1"/>
    <col min="6914" max="6914" width="75.42578125" style="42" customWidth="1"/>
    <col min="6915" max="6915" width="16.7109375" style="42" customWidth="1"/>
    <col min="6916" max="7168" width="9.140625" style="42"/>
    <col min="7169" max="7169" width="5.7109375" style="42" customWidth="1"/>
    <col min="7170" max="7170" width="75.42578125" style="42" customWidth="1"/>
    <col min="7171" max="7171" width="16.7109375" style="42" customWidth="1"/>
    <col min="7172" max="7424" width="9.140625" style="42"/>
    <col min="7425" max="7425" width="5.7109375" style="42" customWidth="1"/>
    <col min="7426" max="7426" width="75.42578125" style="42" customWidth="1"/>
    <col min="7427" max="7427" width="16.7109375" style="42" customWidth="1"/>
    <col min="7428" max="7680" width="9.140625" style="42"/>
    <col min="7681" max="7681" width="5.7109375" style="42" customWidth="1"/>
    <col min="7682" max="7682" width="75.42578125" style="42" customWidth="1"/>
    <col min="7683" max="7683" width="16.7109375" style="42" customWidth="1"/>
    <col min="7684" max="7936" width="9.140625" style="42"/>
    <col min="7937" max="7937" width="5.7109375" style="42" customWidth="1"/>
    <col min="7938" max="7938" width="75.42578125" style="42" customWidth="1"/>
    <col min="7939" max="7939" width="16.7109375" style="42" customWidth="1"/>
    <col min="7940" max="8192" width="9.140625" style="42"/>
    <col min="8193" max="8193" width="5.7109375" style="42" customWidth="1"/>
    <col min="8194" max="8194" width="75.42578125" style="42" customWidth="1"/>
    <col min="8195" max="8195" width="16.7109375" style="42" customWidth="1"/>
    <col min="8196" max="8448" width="9.140625" style="42"/>
    <col min="8449" max="8449" width="5.7109375" style="42" customWidth="1"/>
    <col min="8450" max="8450" width="75.42578125" style="42" customWidth="1"/>
    <col min="8451" max="8451" width="16.7109375" style="42" customWidth="1"/>
    <col min="8452" max="8704" width="9.140625" style="42"/>
    <col min="8705" max="8705" width="5.7109375" style="42" customWidth="1"/>
    <col min="8706" max="8706" width="75.42578125" style="42" customWidth="1"/>
    <col min="8707" max="8707" width="16.7109375" style="42" customWidth="1"/>
    <col min="8708" max="8960" width="9.140625" style="42"/>
    <col min="8961" max="8961" width="5.7109375" style="42" customWidth="1"/>
    <col min="8962" max="8962" width="75.42578125" style="42" customWidth="1"/>
    <col min="8963" max="8963" width="16.7109375" style="42" customWidth="1"/>
    <col min="8964" max="9216" width="9.140625" style="42"/>
    <col min="9217" max="9217" width="5.7109375" style="42" customWidth="1"/>
    <col min="9218" max="9218" width="75.42578125" style="42" customWidth="1"/>
    <col min="9219" max="9219" width="16.7109375" style="42" customWidth="1"/>
    <col min="9220" max="9472" width="9.140625" style="42"/>
    <col min="9473" max="9473" width="5.7109375" style="42" customWidth="1"/>
    <col min="9474" max="9474" width="75.42578125" style="42" customWidth="1"/>
    <col min="9475" max="9475" width="16.7109375" style="42" customWidth="1"/>
    <col min="9476" max="9728" width="9.140625" style="42"/>
    <col min="9729" max="9729" width="5.7109375" style="42" customWidth="1"/>
    <col min="9730" max="9730" width="75.42578125" style="42" customWidth="1"/>
    <col min="9731" max="9731" width="16.7109375" style="42" customWidth="1"/>
    <col min="9732" max="9984" width="9.140625" style="42"/>
    <col min="9985" max="9985" width="5.7109375" style="42" customWidth="1"/>
    <col min="9986" max="9986" width="75.42578125" style="42" customWidth="1"/>
    <col min="9987" max="9987" width="16.7109375" style="42" customWidth="1"/>
    <col min="9988" max="10240" width="9.140625" style="42"/>
    <col min="10241" max="10241" width="5.7109375" style="42" customWidth="1"/>
    <col min="10242" max="10242" width="75.42578125" style="42" customWidth="1"/>
    <col min="10243" max="10243" width="16.7109375" style="42" customWidth="1"/>
    <col min="10244" max="10496" width="9.140625" style="42"/>
    <col min="10497" max="10497" width="5.7109375" style="42" customWidth="1"/>
    <col min="10498" max="10498" width="75.42578125" style="42" customWidth="1"/>
    <col min="10499" max="10499" width="16.7109375" style="42" customWidth="1"/>
    <col min="10500" max="10752" width="9.140625" style="42"/>
    <col min="10753" max="10753" width="5.7109375" style="42" customWidth="1"/>
    <col min="10754" max="10754" width="75.42578125" style="42" customWidth="1"/>
    <col min="10755" max="10755" width="16.7109375" style="42" customWidth="1"/>
    <col min="10756" max="11008" width="9.140625" style="42"/>
    <col min="11009" max="11009" width="5.7109375" style="42" customWidth="1"/>
    <col min="11010" max="11010" width="75.42578125" style="42" customWidth="1"/>
    <col min="11011" max="11011" width="16.7109375" style="42" customWidth="1"/>
    <col min="11012" max="11264" width="9.140625" style="42"/>
    <col min="11265" max="11265" width="5.7109375" style="42" customWidth="1"/>
    <col min="11266" max="11266" width="75.42578125" style="42" customWidth="1"/>
    <col min="11267" max="11267" width="16.7109375" style="42" customWidth="1"/>
    <col min="11268" max="11520" width="9.140625" style="42"/>
    <col min="11521" max="11521" width="5.7109375" style="42" customWidth="1"/>
    <col min="11522" max="11522" width="75.42578125" style="42" customWidth="1"/>
    <col min="11523" max="11523" width="16.7109375" style="42" customWidth="1"/>
    <col min="11524" max="11776" width="9.140625" style="42"/>
    <col min="11777" max="11777" width="5.7109375" style="42" customWidth="1"/>
    <col min="11778" max="11778" width="75.42578125" style="42" customWidth="1"/>
    <col min="11779" max="11779" width="16.7109375" style="42" customWidth="1"/>
    <col min="11780" max="12032" width="9.140625" style="42"/>
    <col min="12033" max="12033" width="5.7109375" style="42" customWidth="1"/>
    <col min="12034" max="12034" width="75.42578125" style="42" customWidth="1"/>
    <col min="12035" max="12035" width="16.7109375" style="42" customWidth="1"/>
    <col min="12036" max="12288" width="9.140625" style="42"/>
    <col min="12289" max="12289" width="5.7109375" style="42" customWidth="1"/>
    <col min="12290" max="12290" width="75.42578125" style="42" customWidth="1"/>
    <col min="12291" max="12291" width="16.7109375" style="42" customWidth="1"/>
    <col min="12292" max="12544" width="9.140625" style="42"/>
    <col min="12545" max="12545" width="5.7109375" style="42" customWidth="1"/>
    <col min="12546" max="12546" width="75.42578125" style="42" customWidth="1"/>
    <col min="12547" max="12547" width="16.7109375" style="42" customWidth="1"/>
    <col min="12548" max="12800" width="9.140625" style="42"/>
    <col min="12801" max="12801" width="5.7109375" style="42" customWidth="1"/>
    <col min="12802" max="12802" width="75.42578125" style="42" customWidth="1"/>
    <col min="12803" max="12803" width="16.7109375" style="42" customWidth="1"/>
    <col min="12804" max="13056" width="9.140625" style="42"/>
    <col min="13057" max="13057" width="5.7109375" style="42" customWidth="1"/>
    <col min="13058" max="13058" width="75.42578125" style="42" customWidth="1"/>
    <col min="13059" max="13059" width="16.7109375" style="42" customWidth="1"/>
    <col min="13060" max="13312" width="9.140625" style="42"/>
    <col min="13313" max="13313" width="5.7109375" style="42" customWidth="1"/>
    <col min="13314" max="13314" width="75.42578125" style="42" customWidth="1"/>
    <col min="13315" max="13315" width="16.7109375" style="42" customWidth="1"/>
    <col min="13316" max="13568" width="9.140625" style="42"/>
    <col min="13569" max="13569" width="5.7109375" style="42" customWidth="1"/>
    <col min="13570" max="13570" width="75.42578125" style="42" customWidth="1"/>
    <col min="13571" max="13571" width="16.7109375" style="42" customWidth="1"/>
    <col min="13572" max="13824" width="9.140625" style="42"/>
    <col min="13825" max="13825" width="5.7109375" style="42" customWidth="1"/>
    <col min="13826" max="13826" width="75.42578125" style="42" customWidth="1"/>
    <col min="13827" max="13827" width="16.7109375" style="42" customWidth="1"/>
    <col min="13828" max="14080" width="9.140625" style="42"/>
    <col min="14081" max="14081" width="5.7109375" style="42" customWidth="1"/>
    <col min="14082" max="14082" width="75.42578125" style="42" customWidth="1"/>
    <col min="14083" max="14083" width="16.7109375" style="42" customWidth="1"/>
    <col min="14084" max="14336" width="9.140625" style="42"/>
    <col min="14337" max="14337" width="5.7109375" style="42" customWidth="1"/>
    <col min="14338" max="14338" width="75.42578125" style="42" customWidth="1"/>
    <col min="14339" max="14339" width="16.7109375" style="42" customWidth="1"/>
    <col min="14340" max="14592" width="9.140625" style="42"/>
    <col min="14593" max="14593" width="5.7109375" style="42" customWidth="1"/>
    <col min="14594" max="14594" width="75.42578125" style="42" customWidth="1"/>
    <col min="14595" max="14595" width="16.7109375" style="42" customWidth="1"/>
    <col min="14596" max="14848" width="9.140625" style="42"/>
    <col min="14849" max="14849" width="5.7109375" style="42" customWidth="1"/>
    <col min="14850" max="14850" width="75.42578125" style="42" customWidth="1"/>
    <col min="14851" max="14851" width="16.7109375" style="42" customWidth="1"/>
    <col min="14852" max="15104" width="9.140625" style="42"/>
    <col min="15105" max="15105" width="5.7109375" style="42" customWidth="1"/>
    <col min="15106" max="15106" width="75.42578125" style="42" customWidth="1"/>
    <col min="15107" max="15107" width="16.7109375" style="42" customWidth="1"/>
    <col min="15108" max="15360" width="9.140625" style="42"/>
    <col min="15361" max="15361" width="5.7109375" style="42" customWidth="1"/>
    <col min="15362" max="15362" width="75.42578125" style="42" customWidth="1"/>
    <col min="15363" max="15363" width="16.7109375" style="42" customWidth="1"/>
    <col min="15364" max="15616" width="9.140625" style="42"/>
    <col min="15617" max="15617" width="5.7109375" style="42" customWidth="1"/>
    <col min="15618" max="15618" width="75.42578125" style="42" customWidth="1"/>
    <col min="15619" max="15619" width="16.7109375" style="42" customWidth="1"/>
    <col min="15620" max="15872" width="9.140625" style="42"/>
    <col min="15873" max="15873" width="5.7109375" style="42" customWidth="1"/>
    <col min="15874" max="15874" width="75.42578125" style="42" customWidth="1"/>
    <col min="15875" max="15875" width="16.7109375" style="42" customWidth="1"/>
    <col min="15876" max="16128" width="9.140625" style="42"/>
    <col min="16129" max="16129" width="5.7109375" style="42" customWidth="1"/>
    <col min="16130" max="16130" width="75.42578125" style="42" customWidth="1"/>
    <col min="16131" max="16131" width="16.7109375" style="42" customWidth="1"/>
    <col min="16132" max="16384" width="9.140625" style="42"/>
  </cols>
  <sheetData>
    <row r="2" spans="1:9" ht="42" customHeight="1" x14ac:dyDescent="0.25">
      <c r="A2" s="418" t="s">
        <v>1702</v>
      </c>
      <c r="B2" s="418"/>
      <c r="C2" s="418"/>
      <c r="D2" s="418"/>
      <c r="E2" s="59"/>
      <c r="F2" s="59"/>
      <c r="G2" s="59"/>
      <c r="H2" s="59"/>
      <c r="I2" s="59"/>
    </row>
    <row r="3" spans="1:9" ht="54.75" customHeight="1" x14ac:dyDescent="0.25">
      <c r="A3" s="417" t="s">
        <v>163</v>
      </c>
      <c r="B3" s="417"/>
      <c r="C3" s="417"/>
      <c r="D3" s="417"/>
      <c r="E3" s="178"/>
      <c r="F3" s="178"/>
      <c r="G3" s="178"/>
    </row>
    <row r="5" spans="1:9" ht="57" x14ac:dyDescent="0.25">
      <c r="A5" s="179" t="s">
        <v>725</v>
      </c>
      <c r="B5" s="179" t="s">
        <v>669</v>
      </c>
      <c r="C5" s="179" t="s">
        <v>164</v>
      </c>
      <c r="D5" s="179" t="s">
        <v>165</v>
      </c>
    </row>
    <row r="6" spans="1:9" x14ac:dyDescent="0.25">
      <c r="A6" s="180">
        <v>1</v>
      </c>
      <c r="B6" s="181" t="s">
        <v>1057</v>
      </c>
      <c r="C6" s="182" t="s">
        <v>166</v>
      </c>
      <c r="D6" s="181">
        <v>0.5</v>
      </c>
    </row>
    <row r="7" spans="1:9" ht="30" x14ac:dyDescent="0.25">
      <c r="A7" s="183">
        <v>1</v>
      </c>
      <c r="B7" s="184" t="s">
        <v>1058</v>
      </c>
      <c r="C7" s="185" t="s">
        <v>167</v>
      </c>
      <c r="D7" s="184">
        <v>0.5</v>
      </c>
    </row>
    <row r="8" spans="1:9" x14ac:dyDescent="0.25">
      <c r="A8" s="180">
        <v>2</v>
      </c>
      <c r="B8" s="181" t="s">
        <v>1059</v>
      </c>
      <c r="C8" s="182" t="s">
        <v>168</v>
      </c>
      <c r="D8" s="181">
        <v>0.8</v>
      </c>
    </row>
    <row r="9" spans="1:9" x14ac:dyDescent="0.25">
      <c r="A9" s="183">
        <v>2</v>
      </c>
      <c r="B9" s="184" t="s">
        <v>1060</v>
      </c>
      <c r="C9" s="185" t="s">
        <v>169</v>
      </c>
      <c r="D9" s="184">
        <v>0.93</v>
      </c>
    </row>
    <row r="10" spans="1:9" x14ac:dyDescent="0.25">
      <c r="A10" s="183">
        <v>3</v>
      </c>
      <c r="B10" s="184" t="s">
        <v>1061</v>
      </c>
      <c r="C10" s="185" t="s">
        <v>170</v>
      </c>
      <c r="D10" s="184">
        <v>0.28000000000000003</v>
      </c>
    </row>
    <row r="11" spans="1:9" x14ac:dyDescent="0.25">
      <c r="A11" s="183">
        <v>4</v>
      </c>
      <c r="B11" s="184" t="s">
        <v>1062</v>
      </c>
      <c r="C11" s="185" t="s">
        <v>171</v>
      </c>
      <c r="D11" s="184">
        <v>0.98</v>
      </c>
    </row>
    <row r="12" spans="1:9" x14ac:dyDescent="0.25">
      <c r="A12" s="183">
        <v>5</v>
      </c>
      <c r="B12" s="184" t="s">
        <v>1063</v>
      </c>
      <c r="C12" s="185" t="s">
        <v>172</v>
      </c>
      <c r="D12" s="184">
        <v>1.01</v>
      </c>
    </row>
    <row r="13" spans="1:9" x14ac:dyDescent="0.25">
      <c r="A13" s="183">
        <v>6</v>
      </c>
      <c r="B13" s="184" t="s">
        <v>1064</v>
      </c>
      <c r="C13" s="185" t="s">
        <v>173</v>
      </c>
      <c r="D13" s="184">
        <v>0.74</v>
      </c>
    </row>
    <row r="14" spans="1:9" x14ac:dyDescent="0.25">
      <c r="A14" s="183">
        <v>7</v>
      </c>
      <c r="B14" s="184" t="s">
        <v>1065</v>
      </c>
      <c r="C14" s="185" t="s">
        <v>174</v>
      </c>
      <c r="D14" s="184">
        <v>3.21</v>
      </c>
    </row>
    <row r="15" spans="1:9" x14ac:dyDescent="0.25">
      <c r="A15" s="183">
        <v>8</v>
      </c>
      <c r="B15" s="184" t="s">
        <v>1066</v>
      </c>
      <c r="C15" s="185" t="s">
        <v>175</v>
      </c>
      <c r="D15" s="184">
        <v>0.71</v>
      </c>
    </row>
    <row r="16" spans="1:9" x14ac:dyDescent="0.25">
      <c r="A16" s="415">
        <v>9</v>
      </c>
      <c r="B16" s="416" t="s">
        <v>1067</v>
      </c>
      <c r="C16" s="185" t="s">
        <v>1068</v>
      </c>
      <c r="D16" s="416">
        <v>0.89</v>
      </c>
    </row>
    <row r="17" spans="1:4" ht="30" x14ac:dyDescent="0.25">
      <c r="A17" s="415"/>
      <c r="B17" s="416"/>
      <c r="C17" s="185" t="s">
        <v>1069</v>
      </c>
      <c r="D17" s="416"/>
    </row>
    <row r="18" spans="1:4" ht="30" x14ac:dyDescent="0.25">
      <c r="A18" s="183">
        <v>10</v>
      </c>
      <c r="B18" s="184" t="s">
        <v>1070</v>
      </c>
      <c r="C18" s="185" t="s">
        <v>176</v>
      </c>
      <c r="D18" s="184">
        <v>0.46</v>
      </c>
    </row>
    <row r="19" spans="1:4" x14ac:dyDescent="0.25">
      <c r="A19" s="183">
        <v>11</v>
      </c>
      <c r="B19" s="184" t="s">
        <v>1071</v>
      </c>
      <c r="C19" s="185" t="s">
        <v>177</v>
      </c>
      <c r="D19" s="184">
        <v>0.39</v>
      </c>
    </row>
    <row r="20" spans="1:4" x14ac:dyDescent="0.25">
      <c r="A20" s="183">
        <v>12</v>
      </c>
      <c r="B20" s="184" t="s">
        <v>1072</v>
      </c>
      <c r="C20" s="185" t="s">
        <v>178</v>
      </c>
      <c r="D20" s="184">
        <v>0.57999999999999996</v>
      </c>
    </row>
    <row r="21" spans="1:4" x14ac:dyDescent="0.25">
      <c r="A21" s="183">
        <v>13</v>
      </c>
      <c r="B21" s="184" t="s">
        <v>1073</v>
      </c>
      <c r="C21" s="185" t="s">
        <v>179</v>
      </c>
      <c r="D21" s="184">
        <v>1.17</v>
      </c>
    </row>
    <row r="22" spans="1:4" x14ac:dyDescent="0.25">
      <c r="A22" s="183">
        <v>14</v>
      </c>
      <c r="B22" s="184" t="s">
        <v>1074</v>
      </c>
      <c r="C22" s="185" t="s">
        <v>180</v>
      </c>
      <c r="D22" s="184">
        <v>2.2000000000000002</v>
      </c>
    </row>
    <row r="23" spans="1:4" x14ac:dyDescent="0.25">
      <c r="A23" s="180">
        <v>3</v>
      </c>
      <c r="B23" s="181" t="s">
        <v>1075</v>
      </c>
      <c r="C23" s="182" t="s">
        <v>181</v>
      </c>
      <c r="D23" s="181">
        <v>1.25</v>
      </c>
    </row>
    <row r="24" spans="1:4" x14ac:dyDescent="0.25">
      <c r="A24" s="183">
        <v>15</v>
      </c>
      <c r="B24" s="184" t="s">
        <v>1076</v>
      </c>
      <c r="C24" s="185" t="s">
        <v>182</v>
      </c>
      <c r="D24" s="184">
        <v>4.5199999999999996</v>
      </c>
    </row>
    <row r="25" spans="1:4" x14ac:dyDescent="0.25">
      <c r="A25" s="183">
        <v>16</v>
      </c>
      <c r="B25" s="184" t="s">
        <v>1077</v>
      </c>
      <c r="C25" s="185" t="s">
        <v>183</v>
      </c>
      <c r="D25" s="184">
        <v>0.27</v>
      </c>
    </row>
    <row r="26" spans="1:4" x14ac:dyDescent="0.25">
      <c r="A26" s="180">
        <v>4</v>
      </c>
      <c r="B26" s="181" t="s">
        <v>1078</v>
      </c>
      <c r="C26" s="182" t="s">
        <v>184</v>
      </c>
      <c r="D26" s="181">
        <v>1.04</v>
      </c>
    </row>
    <row r="27" spans="1:4" x14ac:dyDescent="0.25">
      <c r="A27" s="183">
        <v>17</v>
      </c>
      <c r="B27" s="184" t="s">
        <v>1079</v>
      </c>
      <c r="C27" s="185" t="s">
        <v>185</v>
      </c>
      <c r="D27" s="184">
        <v>0.89</v>
      </c>
    </row>
    <row r="28" spans="1:4" x14ac:dyDescent="0.25">
      <c r="A28" s="183">
        <v>18</v>
      </c>
      <c r="B28" s="184" t="s">
        <v>1080</v>
      </c>
      <c r="C28" s="185" t="s">
        <v>186</v>
      </c>
      <c r="D28" s="184">
        <v>2.0099999999999998</v>
      </c>
    </row>
    <row r="29" spans="1:4" x14ac:dyDescent="0.25">
      <c r="A29" s="183">
        <v>19</v>
      </c>
      <c r="B29" s="184" t="s">
        <v>1081</v>
      </c>
      <c r="C29" s="185" t="s">
        <v>187</v>
      </c>
      <c r="D29" s="184">
        <v>0.86</v>
      </c>
    </row>
    <row r="30" spans="1:4" x14ac:dyDescent="0.25">
      <c r="A30" s="183">
        <v>20</v>
      </c>
      <c r="B30" s="184" t="s">
        <v>1082</v>
      </c>
      <c r="C30" s="185" t="s">
        <v>188</v>
      </c>
      <c r="D30" s="184">
        <v>1.21</v>
      </c>
    </row>
    <row r="31" spans="1:4" x14ac:dyDescent="0.25">
      <c r="A31" s="183">
        <v>21</v>
      </c>
      <c r="B31" s="184" t="s">
        <v>1083</v>
      </c>
      <c r="C31" s="185" t="s">
        <v>189</v>
      </c>
      <c r="D31" s="184">
        <v>0.87</v>
      </c>
    </row>
    <row r="32" spans="1:4" x14ac:dyDescent="0.25">
      <c r="A32" s="183">
        <v>22</v>
      </c>
      <c r="B32" s="184" t="s">
        <v>1084</v>
      </c>
      <c r="C32" s="185" t="s">
        <v>620</v>
      </c>
      <c r="D32" s="186">
        <v>4.1900000000000004</v>
      </c>
    </row>
    <row r="33" spans="1:4" x14ac:dyDescent="0.25">
      <c r="A33" s="180">
        <v>5</v>
      </c>
      <c r="B33" s="181" t="s">
        <v>1085</v>
      </c>
      <c r="C33" s="182" t="s">
        <v>190</v>
      </c>
      <c r="D33" s="181">
        <v>2.85</v>
      </c>
    </row>
    <row r="34" spans="1:4" x14ac:dyDescent="0.25">
      <c r="A34" s="183">
        <v>23</v>
      </c>
      <c r="B34" s="184" t="s">
        <v>1086</v>
      </c>
      <c r="C34" s="185" t="s">
        <v>191</v>
      </c>
      <c r="D34" s="184">
        <v>0.94</v>
      </c>
    </row>
    <row r="35" spans="1:4" x14ac:dyDescent="0.25">
      <c r="A35" s="183">
        <v>24</v>
      </c>
      <c r="B35" s="184" t="s">
        <v>1087</v>
      </c>
      <c r="C35" s="185" t="s">
        <v>192</v>
      </c>
      <c r="D35" s="184">
        <v>5.32</v>
      </c>
    </row>
    <row r="36" spans="1:4" x14ac:dyDescent="0.25">
      <c r="A36" s="183">
        <v>25</v>
      </c>
      <c r="B36" s="184" t="s">
        <v>1088</v>
      </c>
      <c r="C36" s="185" t="s">
        <v>193</v>
      </c>
      <c r="D36" s="184">
        <v>4.5</v>
      </c>
    </row>
    <row r="37" spans="1:4" x14ac:dyDescent="0.25">
      <c r="A37" s="183">
        <v>26</v>
      </c>
      <c r="B37" s="184" t="s">
        <v>1089</v>
      </c>
      <c r="C37" s="185" t="s">
        <v>621</v>
      </c>
      <c r="D37" s="184">
        <v>1.0900000000000001</v>
      </c>
    </row>
    <row r="38" spans="1:4" x14ac:dyDescent="0.25">
      <c r="A38" s="183">
        <v>27</v>
      </c>
      <c r="B38" s="184" t="s">
        <v>1090</v>
      </c>
      <c r="C38" s="185" t="s">
        <v>622</v>
      </c>
      <c r="D38" s="186">
        <v>4.51</v>
      </c>
    </row>
    <row r="39" spans="1:4" x14ac:dyDescent="0.25">
      <c r="A39" s="183">
        <v>28</v>
      </c>
      <c r="B39" s="186" t="s">
        <v>1091</v>
      </c>
      <c r="C39" s="185" t="s">
        <v>319</v>
      </c>
      <c r="D39" s="186">
        <v>4.2699999999999996</v>
      </c>
    </row>
    <row r="40" spans="1:4" ht="45" x14ac:dyDescent="0.25">
      <c r="A40" s="183">
        <v>29</v>
      </c>
      <c r="B40" s="184" t="s">
        <v>1092</v>
      </c>
      <c r="C40" s="185" t="s">
        <v>320</v>
      </c>
      <c r="D40" s="184">
        <v>3.46</v>
      </c>
    </row>
    <row r="41" spans="1:4" ht="30" x14ac:dyDescent="0.25">
      <c r="A41" s="183">
        <v>30</v>
      </c>
      <c r="B41" s="184" t="s">
        <v>1093</v>
      </c>
      <c r="C41" s="185" t="s">
        <v>634</v>
      </c>
      <c r="D41" s="184">
        <v>2.0499999999999998</v>
      </c>
    </row>
    <row r="42" spans="1:4" ht="45" x14ac:dyDescent="0.25">
      <c r="A42" s="183">
        <v>31</v>
      </c>
      <c r="B42" s="184" t="s">
        <v>1094</v>
      </c>
      <c r="C42" s="185" t="s">
        <v>635</v>
      </c>
      <c r="D42" s="184">
        <v>7.92</v>
      </c>
    </row>
    <row r="43" spans="1:4" x14ac:dyDescent="0.25">
      <c r="A43" s="183">
        <v>32</v>
      </c>
      <c r="B43" s="184" t="s">
        <v>1095</v>
      </c>
      <c r="C43" s="185" t="s">
        <v>201</v>
      </c>
      <c r="D43" s="184">
        <v>7.82</v>
      </c>
    </row>
    <row r="44" spans="1:4" ht="30" x14ac:dyDescent="0.25">
      <c r="A44" s="183">
        <v>33</v>
      </c>
      <c r="B44" s="184" t="s">
        <v>1096</v>
      </c>
      <c r="C44" s="185" t="s">
        <v>202</v>
      </c>
      <c r="D44" s="184">
        <v>5.68</v>
      </c>
    </row>
    <row r="45" spans="1:4" x14ac:dyDescent="0.25">
      <c r="A45" s="180">
        <v>6</v>
      </c>
      <c r="B45" s="181" t="s">
        <v>1097</v>
      </c>
      <c r="C45" s="182" t="s">
        <v>194</v>
      </c>
      <c r="D45" s="181">
        <v>0.8</v>
      </c>
    </row>
    <row r="46" spans="1:4" x14ac:dyDescent="0.25">
      <c r="A46" s="183">
        <v>34</v>
      </c>
      <c r="B46" s="184" t="s">
        <v>1098</v>
      </c>
      <c r="C46" s="185" t="s">
        <v>195</v>
      </c>
      <c r="D46" s="184">
        <v>1.72</v>
      </c>
    </row>
    <row r="47" spans="1:4" x14ac:dyDescent="0.25">
      <c r="A47" s="183">
        <v>35</v>
      </c>
      <c r="B47" s="186" t="s">
        <v>1099</v>
      </c>
      <c r="C47" s="185" t="s">
        <v>196</v>
      </c>
      <c r="D47" s="186">
        <v>0.74</v>
      </c>
    </row>
    <row r="48" spans="1:4" x14ac:dyDescent="0.25">
      <c r="A48" s="183">
        <v>36</v>
      </c>
      <c r="B48" s="184" t="s">
        <v>1100</v>
      </c>
      <c r="C48" s="185" t="s">
        <v>197</v>
      </c>
      <c r="D48" s="184">
        <v>0.36</v>
      </c>
    </row>
    <row r="49" spans="1:4" x14ac:dyDescent="0.25">
      <c r="A49" s="180">
        <v>7</v>
      </c>
      <c r="B49" s="179" t="s">
        <v>1101</v>
      </c>
      <c r="C49" s="182" t="s">
        <v>198</v>
      </c>
      <c r="D49" s="179">
        <v>1.84</v>
      </c>
    </row>
    <row r="50" spans="1:4" x14ac:dyDescent="0.25">
      <c r="A50" s="183">
        <v>37</v>
      </c>
      <c r="B50" s="184" t="s">
        <v>1102</v>
      </c>
      <c r="C50" s="185" t="s">
        <v>199</v>
      </c>
      <c r="D50" s="184">
        <v>1.84</v>
      </c>
    </row>
    <row r="51" spans="1:4" x14ac:dyDescent="0.25">
      <c r="A51" s="180">
        <v>8</v>
      </c>
      <c r="B51" s="181" t="s">
        <v>1103</v>
      </c>
      <c r="C51" s="182" t="s">
        <v>200</v>
      </c>
      <c r="D51" s="181">
        <v>4.37</v>
      </c>
    </row>
    <row r="52" spans="1:4" ht="45" x14ac:dyDescent="0.25">
      <c r="A52" s="183">
        <v>38</v>
      </c>
      <c r="B52" s="184" t="s">
        <v>1104</v>
      </c>
      <c r="C52" s="185" t="s">
        <v>203</v>
      </c>
      <c r="D52" s="184">
        <v>4.37</v>
      </c>
    </row>
    <row r="53" spans="1:4" x14ac:dyDescent="0.25">
      <c r="A53" s="180">
        <v>9</v>
      </c>
      <c r="B53" s="179" t="s">
        <v>1105</v>
      </c>
      <c r="C53" s="182" t="s">
        <v>204</v>
      </c>
      <c r="D53" s="179">
        <v>1.1499999999999999</v>
      </c>
    </row>
    <row r="54" spans="1:4" x14ac:dyDescent="0.25">
      <c r="A54" s="183">
        <v>39</v>
      </c>
      <c r="B54" s="184" t="s">
        <v>1106</v>
      </c>
      <c r="C54" s="185" t="s">
        <v>205</v>
      </c>
      <c r="D54" s="184">
        <v>0.97</v>
      </c>
    </row>
    <row r="55" spans="1:4" x14ac:dyDescent="0.25">
      <c r="A55" s="183">
        <v>40</v>
      </c>
      <c r="B55" s="184" t="s">
        <v>1107</v>
      </c>
      <c r="C55" s="185" t="s">
        <v>206</v>
      </c>
      <c r="D55" s="184">
        <v>1.1100000000000001</v>
      </c>
    </row>
    <row r="56" spans="1:4" x14ac:dyDescent="0.25">
      <c r="A56" s="183">
        <v>41</v>
      </c>
      <c r="B56" s="184" t="s">
        <v>1108</v>
      </c>
      <c r="C56" s="185" t="s">
        <v>207</v>
      </c>
      <c r="D56" s="184">
        <v>1.97</v>
      </c>
    </row>
    <row r="57" spans="1:4" x14ac:dyDescent="0.25">
      <c r="A57" s="183">
        <v>42</v>
      </c>
      <c r="B57" s="184" t="s">
        <v>1109</v>
      </c>
      <c r="C57" s="185" t="s">
        <v>208</v>
      </c>
      <c r="D57" s="184">
        <v>2.78</v>
      </c>
    </row>
    <row r="58" spans="1:4" ht="30" x14ac:dyDescent="0.25">
      <c r="A58" s="183">
        <v>43</v>
      </c>
      <c r="B58" s="184" t="s">
        <v>1110</v>
      </c>
      <c r="C58" s="185" t="s">
        <v>209</v>
      </c>
      <c r="D58" s="184">
        <v>1.1499999999999999</v>
      </c>
    </row>
    <row r="59" spans="1:4" ht="30" x14ac:dyDescent="0.25">
      <c r="A59" s="183">
        <v>44</v>
      </c>
      <c r="B59" s="184" t="s">
        <v>1111</v>
      </c>
      <c r="C59" s="185" t="s">
        <v>210</v>
      </c>
      <c r="D59" s="184">
        <v>1.22</v>
      </c>
    </row>
    <row r="60" spans="1:4" ht="30" x14ac:dyDescent="0.25">
      <c r="A60" s="183">
        <v>45</v>
      </c>
      <c r="B60" s="186" t="s">
        <v>1112</v>
      </c>
      <c r="C60" s="185" t="s">
        <v>211</v>
      </c>
      <c r="D60" s="186">
        <v>1.78</v>
      </c>
    </row>
    <row r="61" spans="1:4" ht="30" x14ac:dyDescent="0.25">
      <c r="A61" s="183">
        <v>46</v>
      </c>
      <c r="B61" s="184" t="s">
        <v>1113</v>
      </c>
      <c r="C61" s="185" t="s">
        <v>212</v>
      </c>
      <c r="D61" s="184">
        <v>2.23</v>
      </c>
    </row>
    <row r="62" spans="1:4" ht="30" x14ac:dyDescent="0.25">
      <c r="A62" s="183">
        <v>47</v>
      </c>
      <c r="B62" s="184" t="s">
        <v>1114</v>
      </c>
      <c r="C62" s="185" t="s">
        <v>213</v>
      </c>
      <c r="D62" s="184">
        <v>2.36</v>
      </c>
    </row>
    <row r="63" spans="1:4" ht="30" x14ac:dyDescent="0.25">
      <c r="A63" s="183">
        <v>48</v>
      </c>
      <c r="B63" s="184" t="s">
        <v>1115</v>
      </c>
      <c r="C63" s="185" t="s">
        <v>214</v>
      </c>
      <c r="D63" s="184">
        <v>4.28</v>
      </c>
    </row>
    <row r="64" spans="1:4" x14ac:dyDescent="0.25">
      <c r="A64" s="180">
        <v>10</v>
      </c>
      <c r="B64" s="179" t="s">
        <v>1116</v>
      </c>
      <c r="C64" s="182" t="s">
        <v>215</v>
      </c>
      <c r="D64" s="179">
        <v>1.1000000000000001</v>
      </c>
    </row>
    <row r="65" spans="1:4" x14ac:dyDescent="0.25">
      <c r="A65" s="183">
        <v>49</v>
      </c>
      <c r="B65" s="184" t="s">
        <v>1117</v>
      </c>
      <c r="C65" s="185" t="s">
        <v>216</v>
      </c>
      <c r="D65" s="184">
        <v>2.95</v>
      </c>
    </row>
    <row r="66" spans="1:4" x14ac:dyDescent="0.25">
      <c r="A66" s="183">
        <v>50</v>
      </c>
      <c r="B66" s="184" t="s">
        <v>1118</v>
      </c>
      <c r="C66" s="185" t="s">
        <v>217</v>
      </c>
      <c r="D66" s="184">
        <v>5.33</v>
      </c>
    </row>
    <row r="67" spans="1:4" x14ac:dyDescent="0.25">
      <c r="A67" s="183">
        <v>51</v>
      </c>
      <c r="B67" s="184" t="s">
        <v>1119</v>
      </c>
      <c r="C67" s="185" t="s">
        <v>218</v>
      </c>
      <c r="D67" s="184">
        <v>0.77</v>
      </c>
    </row>
    <row r="68" spans="1:4" x14ac:dyDescent="0.25">
      <c r="A68" s="183">
        <v>52</v>
      </c>
      <c r="B68" s="186" t="s">
        <v>1120</v>
      </c>
      <c r="C68" s="185" t="s">
        <v>219</v>
      </c>
      <c r="D68" s="186">
        <v>0.97</v>
      </c>
    </row>
    <row r="69" spans="1:4" x14ac:dyDescent="0.25">
      <c r="A69" s="183">
        <v>53</v>
      </c>
      <c r="B69" s="184" t="s">
        <v>1121</v>
      </c>
      <c r="C69" s="185" t="s">
        <v>220</v>
      </c>
      <c r="D69" s="184">
        <v>0.88</v>
      </c>
    </row>
    <row r="70" spans="1:4" x14ac:dyDescent="0.25">
      <c r="A70" s="183">
        <v>54</v>
      </c>
      <c r="B70" s="184" t="s">
        <v>1122</v>
      </c>
      <c r="C70" s="185" t="s">
        <v>221</v>
      </c>
      <c r="D70" s="184">
        <v>1.05</v>
      </c>
    </row>
    <row r="71" spans="1:4" x14ac:dyDescent="0.25">
      <c r="A71" s="183">
        <v>55</v>
      </c>
      <c r="B71" s="184" t="s">
        <v>1123</v>
      </c>
      <c r="C71" s="185" t="s">
        <v>222</v>
      </c>
      <c r="D71" s="184">
        <v>1.25</v>
      </c>
    </row>
    <row r="72" spans="1:4" x14ac:dyDescent="0.25">
      <c r="A72" s="180">
        <v>11</v>
      </c>
      <c r="B72" s="179" t="s">
        <v>1124</v>
      </c>
      <c r="C72" s="182" t="s">
        <v>223</v>
      </c>
      <c r="D72" s="179">
        <v>1.48</v>
      </c>
    </row>
    <row r="73" spans="1:4" x14ac:dyDescent="0.25">
      <c r="A73" s="183">
        <v>56</v>
      </c>
      <c r="B73" s="186" t="s">
        <v>1125</v>
      </c>
      <c r="C73" s="185" t="s">
        <v>224</v>
      </c>
      <c r="D73" s="186">
        <v>1.51</v>
      </c>
    </row>
    <row r="74" spans="1:4" x14ac:dyDescent="0.25">
      <c r="A74" s="183">
        <v>57</v>
      </c>
      <c r="B74" s="184" t="s">
        <v>1126</v>
      </c>
      <c r="C74" s="185" t="s">
        <v>225</v>
      </c>
      <c r="D74" s="184">
        <v>2.2599999999999998</v>
      </c>
    </row>
    <row r="75" spans="1:4" x14ac:dyDescent="0.25">
      <c r="A75" s="183">
        <v>58</v>
      </c>
      <c r="B75" s="184" t="s">
        <v>1127</v>
      </c>
      <c r="C75" s="185" t="s">
        <v>226</v>
      </c>
      <c r="D75" s="184">
        <v>1.38</v>
      </c>
    </row>
    <row r="76" spans="1:4" x14ac:dyDescent="0.25">
      <c r="A76" s="183">
        <v>59</v>
      </c>
      <c r="B76" s="184" t="s">
        <v>1128</v>
      </c>
      <c r="C76" s="185" t="s">
        <v>227</v>
      </c>
      <c r="D76" s="184">
        <v>2.82</v>
      </c>
    </row>
    <row r="77" spans="1:4" x14ac:dyDescent="0.25">
      <c r="A77" s="180">
        <v>12</v>
      </c>
      <c r="B77" s="179" t="s">
        <v>1129</v>
      </c>
      <c r="C77" s="182" t="s">
        <v>228</v>
      </c>
      <c r="D77" s="179">
        <v>0.65</v>
      </c>
    </row>
    <row r="78" spans="1:4" x14ac:dyDescent="0.25">
      <c r="A78" s="183">
        <v>60</v>
      </c>
      <c r="B78" s="184" t="s">
        <v>1130</v>
      </c>
      <c r="C78" s="185" t="s">
        <v>229</v>
      </c>
      <c r="D78" s="184">
        <v>0.57999999999999996</v>
      </c>
    </row>
    <row r="79" spans="1:4" x14ac:dyDescent="0.25">
      <c r="A79" s="183">
        <v>61</v>
      </c>
      <c r="B79" s="184" t="s">
        <v>1131</v>
      </c>
      <c r="C79" s="185" t="s">
        <v>230</v>
      </c>
      <c r="D79" s="184">
        <v>0.62</v>
      </c>
    </row>
    <row r="80" spans="1:4" x14ac:dyDescent="0.25">
      <c r="A80" s="183">
        <v>62</v>
      </c>
      <c r="B80" s="184" t="s">
        <v>1132</v>
      </c>
      <c r="C80" s="185" t="s">
        <v>231</v>
      </c>
      <c r="D80" s="186">
        <v>1.4</v>
      </c>
    </row>
    <row r="81" spans="1:4" x14ac:dyDescent="0.25">
      <c r="A81" s="183">
        <v>63</v>
      </c>
      <c r="B81" s="184" t="s">
        <v>1133</v>
      </c>
      <c r="C81" s="185" t="s">
        <v>232</v>
      </c>
      <c r="D81" s="184">
        <v>1.27</v>
      </c>
    </row>
    <row r="82" spans="1:4" x14ac:dyDescent="0.25">
      <c r="A82" s="183">
        <v>64</v>
      </c>
      <c r="B82" s="184" t="s">
        <v>1134</v>
      </c>
      <c r="C82" s="185" t="s">
        <v>233</v>
      </c>
      <c r="D82" s="184">
        <v>3.12</v>
      </c>
    </row>
    <row r="83" spans="1:4" x14ac:dyDescent="0.25">
      <c r="A83" s="183">
        <v>65</v>
      </c>
      <c r="B83" s="184" t="s">
        <v>1135</v>
      </c>
      <c r="C83" s="185" t="s">
        <v>234</v>
      </c>
      <c r="D83" s="184">
        <v>4.51</v>
      </c>
    </row>
    <row r="84" spans="1:4" x14ac:dyDescent="0.25">
      <c r="A84" s="183">
        <v>66</v>
      </c>
      <c r="B84" s="184" t="s">
        <v>1136</v>
      </c>
      <c r="C84" s="185" t="s">
        <v>623</v>
      </c>
      <c r="D84" s="184">
        <v>7.2</v>
      </c>
    </row>
    <row r="85" spans="1:4" x14ac:dyDescent="0.25">
      <c r="A85" s="183">
        <v>67</v>
      </c>
      <c r="B85" s="184" t="s">
        <v>1137</v>
      </c>
      <c r="C85" s="185" t="s">
        <v>235</v>
      </c>
      <c r="D85" s="184">
        <v>1.18</v>
      </c>
    </row>
    <row r="86" spans="1:4" x14ac:dyDescent="0.25">
      <c r="A86" s="183">
        <v>68</v>
      </c>
      <c r="B86" s="184" t="s">
        <v>1138</v>
      </c>
      <c r="C86" s="185" t="s">
        <v>236</v>
      </c>
      <c r="D86" s="184">
        <v>0.98</v>
      </c>
    </row>
    <row r="87" spans="1:4" ht="30" x14ac:dyDescent="0.25">
      <c r="A87" s="183">
        <v>69</v>
      </c>
      <c r="B87" s="184" t="s">
        <v>1139</v>
      </c>
      <c r="C87" s="185" t="s">
        <v>237</v>
      </c>
      <c r="D87" s="184">
        <v>0.35</v>
      </c>
    </row>
    <row r="88" spans="1:4" x14ac:dyDescent="0.25">
      <c r="A88" s="183">
        <v>70</v>
      </c>
      <c r="B88" s="186" t="s">
        <v>1140</v>
      </c>
      <c r="C88" s="185" t="s">
        <v>238</v>
      </c>
      <c r="D88" s="186">
        <v>0.5</v>
      </c>
    </row>
    <row r="89" spans="1:4" x14ac:dyDescent="0.25">
      <c r="A89" s="183">
        <v>71</v>
      </c>
      <c r="B89" s="184" t="s">
        <v>1141</v>
      </c>
      <c r="C89" s="185" t="s">
        <v>239</v>
      </c>
      <c r="D89" s="184">
        <v>1</v>
      </c>
    </row>
    <row r="90" spans="1:4" x14ac:dyDescent="0.25">
      <c r="A90" s="183">
        <v>72</v>
      </c>
      <c r="B90" s="184" t="s">
        <v>1142</v>
      </c>
      <c r="C90" s="185" t="s">
        <v>1143</v>
      </c>
      <c r="D90" s="184">
        <v>4.4000000000000004</v>
      </c>
    </row>
    <row r="91" spans="1:4" x14ac:dyDescent="0.25">
      <c r="A91" s="183">
        <v>73</v>
      </c>
      <c r="B91" s="184" t="s">
        <v>1144</v>
      </c>
      <c r="C91" s="185" t="s">
        <v>240</v>
      </c>
      <c r="D91" s="184">
        <v>2.2999999999999998</v>
      </c>
    </row>
    <row r="92" spans="1:4" x14ac:dyDescent="0.25">
      <c r="A92" s="180">
        <v>13</v>
      </c>
      <c r="B92" s="179" t="s">
        <v>1145</v>
      </c>
      <c r="C92" s="182" t="s">
        <v>241</v>
      </c>
      <c r="D92" s="179">
        <v>1.49</v>
      </c>
    </row>
    <row r="93" spans="1:4" ht="30" x14ac:dyDescent="0.25">
      <c r="A93" s="183">
        <v>74</v>
      </c>
      <c r="B93" s="184" t="s">
        <v>1146</v>
      </c>
      <c r="C93" s="185" t="s">
        <v>242</v>
      </c>
      <c r="D93" s="184">
        <v>1.42</v>
      </c>
    </row>
    <row r="94" spans="1:4" ht="30" x14ac:dyDescent="0.25">
      <c r="A94" s="183">
        <v>75</v>
      </c>
      <c r="B94" s="184" t="s">
        <v>1147</v>
      </c>
      <c r="C94" s="185" t="s">
        <v>243</v>
      </c>
      <c r="D94" s="184">
        <v>2.81</v>
      </c>
    </row>
    <row r="95" spans="1:4" ht="30" x14ac:dyDescent="0.25">
      <c r="A95" s="183">
        <v>76</v>
      </c>
      <c r="B95" s="184" t="s">
        <v>1148</v>
      </c>
      <c r="C95" s="185" t="s">
        <v>1149</v>
      </c>
      <c r="D95" s="184">
        <v>3.48</v>
      </c>
    </row>
    <row r="96" spans="1:4" x14ac:dyDescent="0.25">
      <c r="A96" s="183">
        <v>77</v>
      </c>
      <c r="B96" s="186" t="s">
        <v>1150</v>
      </c>
      <c r="C96" s="185" t="s">
        <v>244</v>
      </c>
      <c r="D96" s="186">
        <v>1.1200000000000001</v>
      </c>
    </row>
    <row r="97" spans="1:4" x14ac:dyDescent="0.25">
      <c r="A97" s="183">
        <v>78</v>
      </c>
      <c r="B97" s="184" t="s">
        <v>1151</v>
      </c>
      <c r="C97" s="185" t="s">
        <v>245</v>
      </c>
      <c r="D97" s="184">
        <v>2.0099999999999998</v>
      </c>
    </row>
    <row r="98" spans="1:4" ht="30" x14ac:dyDescent="0.25">
      <c r="A98" s="183">
        <v>79</v>
      </c>
      <c r="B98" s="184" t="s">
        <v>1152</v>
      </c>
      <c r="C98" s="185" t="s">
        <v>246</v>
      </c>
      <c r="D98" s="184">
        <v>1.42</v>
      </c>
    </row>
    <row r="99" spans="1:4" ht="30" x14ac:dyDescent="0.25">
      <c r="A99" s="183">
        <v>80</v>
      </c>
      <c r="B99" s="184" t="s">
        <v>1153</v>
      </c>
      <c r="C99" s="185" t="s">
        <v>247</v>
      </c>
      <c r="D99" s="184">
        <v>2.38</v>
      </c>
    </row>
    <row r="100" spans="1:4" x14ac:dyDescent="0.25">
      <c r="A100" s="180">
        <v>14</v>
      </c>
      <c r="B100" s="181" t="s">
        <v>1154</v>
      </c>
      <c r="C100" s="182" t="s">
        <v>248</v>
      </c>
      <c r="D100" s="181">
        <v>1.36</v>
      </c>
    </row>
    <row r="101" spans="1:4" x14ac:dyDescent="0.25">
      <c r="A101" s="183">
        <v>81</v>
      </c>
      <c r="B101" s="184" t="s">
        <v>1155</v>
      </c>
      <c r="C101" s="185" t="s">
        <v>249</v>
      </c>
      <c r="D101" s="184">
        <v>0.84</v>
      </c>
    </row>
    <row r="102" spans="1:4" x14ac:dyDescent="0.25">
      <c r="A102" s="183">
        <v>82</v>
      </c>
      <c r="B102" s="184" t="s">
        <v>1156</v>
      </c>
      <c r="C102" s="185" t="s">
        <v>250</v>
      </c>
      <c r="D102" s="184">
        <v>1.74</v>
      </c>
    </row>
    <row r="103" spans="1:4" x14ac:dyDescent="0.25">
      <c r="A103" s="183">
        <v>83</v>
      </c>
      <c r="B103" s="184" t="s">
        <v>1157</v>
      </c>
      <c r="C103" s="185" t="s">
        <v>251</v>
      </c>
      <c r="D103" s="184">
        <v>2.4900000000000002</v>
      </c>
    </row>
    <row r="104" spans="1:4" x14ac:dyDescent="0.25">
      <c r="A104" s="180">
        <v>15</v>
      </c>
      <c r="B104" s="179" t="s">
        <v>1158</v>
      </c>
      <c r="C104" s="182" t="s">
        <v>252</v>
      </c>
      <c r="D104" s="179">
        <v>1.1200000000000001</v>
      </c>
    </row>
    <row r="105" spans="1:4" x14ac:dyDescent="0.25">
      <c r="A105" s="183">
        <v>84</v>
      </c>
      <c r="B105" s="184" t="s">
        <v>1159</v>
      </c>
      <c r="C105" s="185" t="s">
        <v>253</v>
      </c>
      <c r="D105" s="184">
        <v>0.98</v>
      </c>
    </row>
    <row r="106" spans="1:4" x14ac:dyDescent="0.25">
      <c r="A106" s="183">
        <v>85</v>
      </c>
      <c r="B106" s="184" t="s">
        <v>1160</v>
      </c>
      <c r="C106" s="185" t="s">
        <v>254</v>
      </c>
      <c r="D106" s="184">
        <v>1.55</v>
      </c>
    </row>
    <row r="107" spans="1:4" x14ac:dyDescent="0.25">
      <c r="A107" s="183">
        <v>86</v>
      </c>
      <c r="B107" s="184" t="s">
        <v>1161</v>
      </c>
      <c r="C107" s="185" t="s">
        <v>255</v>
      </c>
      <c r="D107" s="184">
        <v>0.84</v>
      </c>
    </row>
    <row r="108" spans="1:4" x14ac:dyDescent="0.25">
      <c r="A108" s="183">
        <v>87</v>
      </c>
      <c r="B108" s="184" t="s">
        <v>1162</v>
      </c>
      <c r="C108" s="185" t="s">
        <v>256</v>
      </c>
      <c r="D108" s="184">
        <v>1.33</v>
      </c>
    </row>
    <row r="109" spans="1:4" x14ac:dyDescent="0.25">
      <c r="A109" s="183">
        <v>88</v>
      </c>
      <c r="B109" s="184" t="s">
        <v>1163</v>
      </c>
      <c r="C109" s="185" t="s">
        <v>257</v>
      </c>
      <c r="D109" s="184">
        <v>0.96</v>
      </c>
    </row>
    <row r="110" spans="1:4" x14ac:dyDescent="0.25">
      <c r="A110" s="183">
        <v>89</v>
      </c>
      <c r="B110" s="184" t="s">
        <v>1164</v>
      </c>
      <c r="C110" s="185" t="s">
        <v>258</v>
      </c>
      <c r="D110" s="184">
        <v>2.0099999999999998</v>
      </c>
    </row>
    <row r="111" spans="1:4" x14ac:dyDescent="0.25">
      <c r="A111" s="183">
        <v>90</v>
      </c>
      <c r="B111" s="184" t="s">
        <v>1165</v>
      </c>
      <c r="C111" s="185" t="s">
        <v>259</v>
      </c>
      <c r="D111" s="184">
        <v>1.02</v>
      </c>
    </row>
    <row r="112" spans="1:4" ht="30" x14ac:dyDescent="0.25">
      <c r="A112" s="183">
        <v>91</v>
      </c>
      <c r="B112" s="184" t="s">
        <v>1166</v>
      </c>
      <c r="C112" s="185" t="s">
        <v>1167</v>
      </c>
      <c r="D112" s="184">
        <v>1.61</v>
      </c>
    </row>
    <row r="113" spans="1:4" ht="30" x14ac:dyDescent="0.25">
      <c r="A113" s="183">
        <v>92</v>
      </c>
      <c r="B113" s="184" t="s">
        <v>1168</v>
      </c>
      <c r="C113" s="185" t="s">
        <v>1169</v>
      </c>
      <c r="D113" s="184">
        <v>2.0499999999999998</v>
      </c>
    </row>
    <row r="114" spans="1:4" x14ac:dyDescent="0.25">
      <c r="A114" s="183">
        <v>93</v>
      </c>
      <c r="B114" s="184" t="s">
        <v>1170</v>
      </c>
      <c r="C114" s="185" t="s">
        <v>260</v>
      </c>
      <c r="D114" s="184">
        <v>0.74</v>
      </c>
    </row>
    <row r="115" spans="1:4" x14ac:dyDescent="0.25">
      <c r="A115" s="183">
        <v>94</v>
      </c>
      <c r="B115" s="184" t="s">
        <v>1171</v>
      </c>
      <c r="C115" s="185" t="s">
        <v>261</v>
      </c>
      <c r="D115" s="184">
        <v>0.99</v>
      </c>
    </row>
    <row r="116" spans="1:4" ht="30" x14ac:dyDescent="0.25">
      <c r="A116" s="183">
        <v>95</v>
      </c>
      <c r="B116" s="184" t="s">
        <v>1172</v>
      </c>
      <c r="C116" s="185" t="s">
        <v>262</v>
      </c>
      <c r="D116" s="184">
        <v>1.1499999999999999</v>
      </c>
    </row>
    <row r="117" spans="1:4" x14ac:dyDescent="0.25">
      <c r="A117" s="183">
        <v>96</v>
      </c>
      <c r="B117" s="184" t="s">
        <v>1173</v>
      </c>
      <c r="C117" s="185" t="s">
        <v>263</v>
      </c>
      <c r="D117" s="184">
        <v>2.82</v>
      </c>
    </row>
    <row r="118" spans="1:4" x14ac:dyDescent="0.25">
      <c r="A118" s="183">
        <v>97</v>
      </c>
      <c r="B118" s="186" t="s">
        <v>1174</v>
      </c>
      <c r="C118" s="185" t="s">
        <v>264</v>
      </c>
      <c r="D118" s="186">
        <v>2.52</v>
      </c>
    </row>
    <row r="119" spans="1:4" x14ac:dyDescent="0.25">
      <c r="A119" s="183">
        <v>98</v>
      </c>
      <c r="B119" s="184" t="s">
        <v>1175</v>
      </c>
      <c r="C119" s="185" t="s">
        <v>265</v>
      </c>
      <c r="D119" s="184">
        <v>3.12</v>
      </c>
    </row>
    <row r="120" spans="1:4" x14ac:dyDescent="0.25">
      <c r="A120" s="183">
        <v>99</v>
      </c>
      <c r="B120" s="184" t="s">
        <v>1176</v>
      </c>
      <c r="C120" s="185" t="s">
        <v>266</v>
      </c>
      <c r="D120" s="184">
        <v>4.51</v>
      </c>
    </row>
    <row r="121" spans="1:4" x14ac:dyDescent="0.25">
      <c r="A121" s="183">
        <v>100</v>
      </c>
      <c r="B121" s="184" t="s">
        <v>1177</v>
      </c>
      <c r="C121" s="185" t="s">
        <v>267</v>
      </c>
      <c r="D121" s="184">
        <v>0.82</v>
      </c>
    </row>
    <row r="122" spans="1:4" x14ac:dyDescent="0.25">
      <c r="A122" s="180">
        <v>16</v>
      </c>
      <c r="B122" s="179" t="s">
        <v>1178</v>
      </c>
      <c r="C122" s="182" t="s">
        <v>268</v>
      </c>
      <c r="D122" s="179">
        <v>1.2</v>
      </c>
    </row>
    <row r="123" spans="1:4" x14ac:dyDescent="0.25">
      <c r="A123" s="415">
        <v>101</v>
      </c>
      <c r="B123" s="416" t="s">
        <v>1179</v>
      </c>
      <c r="C123" s="185" t="s">
        <v>1180</v>
      </c>
      <c r="D123" s="416">
        <v>0.98</v>
      </c>
    </row>
    <row r="124" spans="1:4" x14ac:dyDescent="0.25">
      <c r="A124" s="415"/>
      <c r="B124" s="416"/>
      <c r="C124" s="185" t="s">
        <v>1181</v>
      </c>
      <c r="D124" s="416"/>
    </row>
    <row r="125" spans="1:4" x14ac:dyDescent="0.25">
      <c r="A125" s="415">
        <v>102</v>
      </c>
      <c r="B125" s="416" t="s">
        <v>1182</v>
      </c>
      <c r="C125" s="185" t="s">
        <v>1180</v>
      </c>
      <c r="D125" s="416">
        <v>1.49</v>
      </c>
    </row>
    <row r="126" spans="1:4" x14ac:dyDescent="0.25">
      <c r="A126" s="415"/>
      <c r="B126" s="416"/>
      <c r="C126" s="185" t="s">
        <v>1183</v>
      </c>
      <c r="D126" s="416"/>
    </row>
    <row r="127" spans="1:4" x14ac:dyDescent="0.25">
      <c r="A127" s="183">
        <v>103</v>
      </c>
      <c r="B127" s="184" t="s">
        <v>1184</v>
      </c>
      <c r="C127" s="185" t="s">
        <v>269</v>
      </c>
      <c r="D127" s="184">
        <v>0.68</v>
      </c>
    </row>
    <row r="128" spans="1:4" x14ac:dyDescent="0.25">
      <c r="A128" s="183">
        <v>104</v>
      </c>
      <c r="B128" s="184" t="s">
        <v>1185</v>
      </c>
      <c r="C128" s="185" t="s">
        <v>270</v>
      </c>
      <c r="D128" s="184">
        <v>1.01</v>
      </c>
    </row>
    <row r="129" spans="1:4" x14ac:dyDescent="0.25">
      <c r="A129" s="183">
        <v>105</v>
      </c>
      <c r="B129" s="184" t="s">
        <v>1186</v>
      </c>
      <c r="C129" s="185" t="s">
        <v>271</v>
      </c>
      <c r="D129" s="184">
        <v>0.4</v>
      </c>
    </row>
    <row r="130" spans="1:4" x14ac:dyDescent="0.25">
      <c r="A130" s="183">
        <v>106</v>
      </c>
      <c r="B130" s="184" t="s">
        <v>1187</v>
      </c>
      <c r="C130" s="185" t="s">
        <v>272</v>
      </c>
      <c r="D130" s="184">
        <v>1.54</v>
      </c>
    </row>
    <row r="131" spans="1:4" ht="30" x14ac:dyDescent="0.25">
      <c r="A131" s="183">
        <v>107</v>
      </c>
      <c r="B131" s="184" t="s">
        <v>1188</v>
      </c>
      <c r="C131" s="185" t="s">
        <v>273</v>
      </c>
      <c r="D131" s="184">
        <v>4.13</v>
      </c>
    </row>
    <row r="132" spans="1:4" ht="30" x14ac:dyDescent="0.25">
      <c r="A132" s="183">
        <v>108</v>
      </c>
      <c r="B132" s="184" t="s">
        <v>1189</v>
      </c>
      <c r="C132" s="185" t="s">
        <v>274</v>
      </c>
      <c r="D132" s="184">
        <v>5.82</v>
      </c>
    </row>
    <row r="133" spans="1:4" x14ac:dyDescent="0.25">
      <c r="A133" s="183">
        <v>109</v>
      </c>
      <c r="B133" s="186" t="s">
        <v>1190</v>
      </c>
      <c r="C133" s="185" t="s">
        <v>275</v>
      </c>
      <c r="D133" s="186">
        <v>1.41</v>
      </c>
    </row>
    <row r="134" spans="1:4" x14ac:dyDescent="0.25">
      <c r="A134" s="183">
        <v>110</v>
      </c>
      <c r="B134" s="184" t="s">
        <v>1191</v>
      </c>
      <c r="C134" s="185" t="s">
        <v>276</v>
      </c>
      <c r="D134" s="184">
        <v>2.19</v>
      </c>
    </row>
    <row r="135" spans="1:4" x14ac:dyDescent="0.25">
      <c r="A135" s="183">
        <v>111</v>
      </c>
      <c r="B135" s="184" t="s">
        <v>1192</v>
      </c>
      <c r="C135" s="185" t="s">
        <v>277</v>
      </c>
      <c r="D135" s="184">
        <v>2.42</v>
      </c>
    </row>
    <row r="136" spans="1:4" x14ac:dyDescent="0.25">
      <c r="A136" s="183">
        <v>112</v>
      </c>
      <c r="B136" s="184" t="s">
        <v>1193</v>
      </c>
      <c r="C136" s="185" t="s">
        <v>278</v>
      </c>
      <c r="D136" s="184">
        <v>1.02</v>
      </c>
    </row>
    <row r="137" spans="1:4" x14ac:dyDescent="0.25">
      <c r="A137" s="180">
        <v>17</v>
      </c>
      <c r="B137" s="179" t="s">
        <v>1194</v>
      </c>
      <c r="C137" s="182" t="s">
        <v>279</v>
      </c>
      <c r="D137" s="179">
        <v>2.96</v>
      </c>
    </row>
    <row r="138" spans="1:4" x14ac:dyDescent="0.25">
      <c r="A138" s="183">
        <v>113</v>
      </c>
      <c r="B138" s="184" t="s">
        <v>1195</v>
      </c>
      <c r="C138" s="185" t="s">
        <v>280</v>
      </c>
      <c r="D138" s="184">
        <v>4.21</v>
      </c>
    </row>
    <row r="139" spans="1:4" x14ac:dyDescent="0.25">
      <c r="A139" s="183">
        <v>114</v>
      </c>
      <c r="B139" s="184" t="s">
        <v>1196</v>
      </c>
      <c r="C139" s="185" t="s">
        <v>281</v>
      </c>
      <c r="D139" s="184">
        <v>16.02</v>
      </c>
    </row>
    <row r="140" spans="1:4" ht="45" x14ac:dyDescent="0.25">
      <c r="A140" s="183">
        <v>115</v>
      </c>
      <c r="B140" s="184" t="s">
        <v>1197</v>
      </c>
      <c r="C140" s="185" t="s">
        <v>282</v>
      </c>
      <c r="D140" s="184">
        <v>7.4</v>
      </c>
    </row>
    <row r="141" spans="1:4" ht="30" x14ac:dyDescent="0.25">
      <c r="A141" s="183">
        <v>116</v>
      </c>
      <c r="B141" s="186" t="s">
        <v>1198</v>
      </c>
      <c r="C141" s="185" t="s">
        <v>283</v>
      </c>
      <c r="D141" s="186">
        <v>1.92</v>
      </c>
    </row>
    <row r="142" spans="1:4" ht="30" x14ac:dyDescent="0.25">
      <c r="A142" s="183">
        <v>117</v>
      </c>
      <c r="B142" s="184" t="s">
        <v>1199</v>
      </c>
      <c r="C142" s="185" t="s">
        <v>284</v>
      </c>
      <c r="D142" s="184">
        <v>1.39</v>
      </c>
    </row>
    <row r="143" spans="1:4" ht="30" x14ac:dyDescent="0.25">
      <c r="A143" s="183">
        <v>118</v>
      </c>
      <c r="B143" s="184" t="s">
        <v>1200</v>
      </c>
      <c r="C143" s="185" t="s">
        <v>285</v>
      </c>
      <c r="D143" s="184">
        <v>1.89</v>
      </c>
    </row>
    <row r="144" spans="1:4" ht="30" x14ac:dyDescent="0.25">
      <c r="A144" s="183">
        <v>119</v>
      </c>
      <c r="B144" s="184" t="s">
        <v>1201</v>
      </c>
      <c r="C144" s="185" t="s">
        <v>286</v>
      </c>
      <c r="D144" s="184">
        <v>2.56</v>
      </c>
    </row>
    <row r="145" spans="1:4" x14ac:dyDescent="0.25">
      <c r="A145" s="180">
        <v>18</v>
      </c>
      <c r="B145" s="181" t="s">
        <v>1202</v>
      </c>
      <c r="C145" s="182" t="s">
        <v>287</v>
      </c>
      <c r="D145" s="181">
        <v>1.69</v>
      </c>
    </row>
    <row r="146" spans="1:4" x14ac:dyDescent="0.25">
      <c r="A146" s="183">
        <v>120</v>
      </c>
      <c r="B146" s="184" t="s">
        <v>1203</v>
      </c>
      <c r="C146" s="185" t="s">
        <v>288</v>
      </c>
      <c r="D146" s="184">
        <v>1.66</v>
      </c>
    </row>
    <row r="147" spans="1:4" ht="30" x14ac:dyDescent="0.25">
      <c r="A147" s="183">
        <v>121</v>
      </c>
      <c r="B147" s="184" t="s">
        <v>1204</v>
      </c>
      <c r="C147" s="185" t="s">
        <v>289</v>
      </c>
      <c r="D147" s="184">
        <v>1.82</v>
      </c>
    </row>
    <row r="148" spans="1:4" x14ac:dyDescent="0.25">
      <c r="A148" s="183">
        <v>122</v>
      </c>
      <c r="B148" s="184" t="s">
        <v>1205</v>
      </c>
      <c r="C148" s="185" t="s">
        <v>290</v>
      </c>
      <c r="D148" s="184">
        <v>1.71</v>
      </c>
    </row>
    <row r="149" spans="1:4" x14ac:dyDescent="0.25">
      <c r="A149" s="180">
        <v>19</v>
      </c>
      <c r="B149" s="179" t="s">
        <v>1206</v>
      </c>
      <c r="C149" s="182" t="s">
        <v>291</v>
      </c>
      <c r="D149" s="179">
        <v>3.27</v>
      </c>
    </row>
    <row r="150" spans="1:4" ht="30" x14ac:dyDescent="0.25">
      <c r="A150" s="183">
        <v>123</v>
      </c>
      <c r="B150" s="184" t="s">
        <v>1207</v>
      </c>
      <c r="C150" s="185" t="s">
        <v>292</v>
      </c>
      <c r="D150" s="184">
        <v>1.98</v>
      </c>
    </row>
    <row r="151" spans="1:4" ht="30" x14ac:dyDescent="0.25">
      <c r="A151" s="183">
        <v>124</v>
      </c>
      <c r="B151" s="184" t="s">
        <v>1208</v>
      </c>
      <c r="C151" s="185" t="s">
        <v>293</v>
      </c>
      <c r="D151" s="184">
        <v>3.66</v>
      </c>
    </row>
    <row r="152" spans="1:4" ht="30" x14ac:dyDescent="0.25">
      <c r="A152" s="183">
        <v>125</v>
      </c>
      <c r="B152" s="184" t="s">
        <v>1209</v>
      </c>
      <c r="C152" s="185" t="s">
        <v>294</v>
      </c>
      <c r="D152" s="184">
        <v>4.05</v>
      </c>
    </row>
    <row r="153" spans="1:4" ht="30" x14ac:dyDescent="0.25">
      <c r="A153" s="183">
        <v>126</v>
      </c>
      <c r="B153" s="184" t="s">
        <v>1210</v>
      </c>
      <c r="C153" s="185" t="s">
        <v>295</v>
      </c>
      <c r="D153" s="184">
        <v>2.4500000000000002</v>
      </c>
    </row>
    <row r="154" spans="1:4" ht="30" x14ac:dyDescent="0.25">
      <c r="A154" s="183">
        <v>127</v>
      </c>
      <c r="B154" s="184" t="s">
        <v>1211</v>
      </c>
      <c r="C154" s="185" t="s">
        <v>296</v>
      </c>
      <c r="D154" s="184">
        <v>4.24</v>
      </c>
    </row>
    <row r="155" spans="1:4" ht="30" x14ac:dyDescent="0.25">
      <c r="A155" s="183">
        <v>128</v>
      </c>
      <c r="B155" s="184" t="s">
        <v>1212</v>
      </c>
      <c r="C155" s="185" t="s">
        <v>297</v>
      </c>
      <c r="D155" s="184">
        <v>1.4</v>
      </c>
    </row>
    <row r="156" spans="1:4" ht="30" x14ac:dyDescent="0.25">
      <c r="A156" s="183">
        <v>129</v>
      </c>
      <c r="B156" s="184" t="s">
        <v>1213</v>
      </c>
      <c r="C156" s="185" t="s">
        <v>298</v>
      </c>
      <c r="D156" s="184">
        <v>2.46</v>
      </c>
    </row>
    <row r="157" spans="1:4" ht="30" x14ac:dyDescent="0.25">
      <c r="A157" s="183">
        <v>130</v>
      </c>
      <c r="B157" s="184" t="s">
        <v>1214</v>
      </c>
      <c r="C157" s="185" t="s">
        <v>299</v>
      </c>
      <c r="D157" s="184">
        <v>3.24</v>
      </c>
    </row>
    <row r="158" spans="1:4" ht="30" x14ac:dyDescent="0.25">
      <c r="A158" s="183">
        <v>131</v>
      </c>
      <c r="B158" s="184" t="s">
        <v>1215</v>
      </c>
      <c r="C158" s="185" t="s">
        <v>300</v>
      </c>
      <c r="D158" s="184">
        <v>1.0900000000000001</v>
      </c>
    </row>
    <row r="159" spans="1:4" ht="30" x14ac:dyDescent="0.25">
      <c r="A159" s="183">
        <v>132</v>
      </c>
      <c r="B159" s="184" t="s">
        <v>1216</v>
      </c>
      <c r="C159" s="185" t="s">
        <v>301</v>
      </c>
      <c r="D159" s="184">
        <v>1.36</v>
      </c>
    </row>
    <row r="160" spans="1:4" ht="30" x14ac:dyDescent="0.25">
      <c r="A160" s="183">
        <v>133</v>
      </c>
      <c r="B160" s="184" t="s">
        <v>1217</v>
      </c>
      <c r="C160" s="185" t="s">
        <v>302</v>
      </c>
      <c r="D160" s="184">
        <v>1.41</v>
      </c>
    </row>
    <row r="161" spans="1:4" ht="30" x14ac:dyDescent="0.25">
      <c r="A161" s="183">
        <v>134</v>
      </c>
      <c r="B161" s="184" t="s">
        <v>1218</v>
      </c>
      <c r="C161" s="185" t="s">
        <v>303</v>
      </c>
      <c r="D161" s="184">
        <v>1.88</v>
      </c>
    </row>
    <row r="162" spans="1:4" ht="30" x14ac:dyDescent="0.25">
      <c r="A162" s="183">
        <v>135</v>
      </c>
      <c r="B162" s="184" t="s">
        <v>1219</v>
      </c>
      <c r="C162" s="185" t="s">
        <v>304</v>
      </c>
      <c r="D162" s="184">
        <v>1.92</v>
      </c>
    </row>
    <row r="163" spans="1:4" ht="30" x14ac:dyDescent="0.25">
      <c r="A163" s="183">
        <v>136</v>
      </c>
      <c r="B163" s="184" t="s">
        <v>1220</v>
      </c>
      <c r="C163" s="185" t="s">
        <v>305</v>
      </c>
      <c r="D163" s="184">
        <v>2.29</v>
      </c>
    </row>
    <row r="164" spans="1:4" ht="30" x14ac:dyDescent="0.25">
      <c r="A164" s="183">
        <v>137</v>
      </c>
      <c r="B164" s="184" t="s">
        <v>1221</v>
      </c>
      <c r="C164" s="185" t="s">
        <v>306</v>
      </c>
      <c r="D164" s="184">
        <v>3.12</v>
      </c>
    </row>
    <row r="165" spans="1:4" ht="30" x14ac:dyDescent="0.25">
      <c r="A165" s="183">
        <v>138</v>
      </c>
      <c r="B165" s="184" t="s">
        <v>1222</v>
      </c>
      <c r="C165" s="185" t="s">
        <v>307</v>
      </c>
      <c r="D165" s="184">
        <v>1.96</v>
      </c>
    </row>
    <row r="166" spans="1:4" ht="30" x14ac:dyDescent="0.25">
      <c r="A166" s="183">
        <v>139</v>
      </c>
      <c r="B166" s="184" t="s">
        <v>1223</v>
      </c>
      <c r="C166" s="185" t="s">
        <v>308</v>
      </c>
      <c r="D166" s="184">
        <v>2.17</v>
      </c>
    </row>
    <row r="167" spans="1:4" ht="30" x14ac:dyDescent="0.25">
      <c r="A167" s="183">
        <v>140</v>
      </c>
      <c r="B167" s="184" t="s">
        <v>1224</v>
      </c>
      <c r="C167" s="185" t="s">
        <v>309</v>
      </c>
      <c r="D167" s="184">
        <v>2.02</v>
      </c>
    </row>
    <row r="168" spans="1:4" ht="30" x14ac:dyDescent="0.25">
      <c r="A168" s="183">
        <v>141</v>
      </c>
      <c r="B168" s="184" t="s">
        <v>1225</v>
      </c>
      <c r="C168" s="185" t="s">
        <v>310</v>
      </c>
      <c r="D168" s="184">
        <v>2.57</v>
      </c>
    </row>
    <row r="169" spans="1:4" ht="30" x14ac:dyDescent="0.25">
      <c r="A169" s="183">
        <v>142</v>
      </c>
      <c r="B169" s="184" t="s">
        <v>1226</v>
      </c>
      <c r="C169" s="185" t="s">
        <v>311</v>
      </c>
      <c r="D169" s="184">
        <v>3.14</v>
      </c>
    </row>
    <row r="170" spans="1:4" ht="30" x14ac:dyDescent="0.25">
      <c r="A170" s="183">
        <v>143</v>
      </c>
      <c r="B170" s="184" t="s">
        <v>1227</v>
      </c>
      <c r="C170" s="185" t="s">
        <v>312</v>
      </c>
      <c r="D170" s="184">
        <v>2.48</v>
      </c>
    </row>
    <row r="171" spans="1:4" ht="45" x14ac:dyDescent="0.25">
      <c r="A171" s="183">
        <v>144</v>
      </c>
      <c r="B171" s="184" t="s">
        <v>1228</v>
      </c>
      <c r="C171" s="185" t="s">
        <v>314</v>
      </c>
      <c r="D171" s="184">
        <v>1.91</v>
      </c>
    </row>
    <row r="172" spans="1:4" ht="30" x14ac:dyDescent="0.25">
      <c r="A172" s="183">
        <v>145</v>
      </c>
      <c r="B172" s="184" t="s">
        <v>1229</v>
      </c>
      <c r="C172" s="185" t="s">
        <v>315</v>
      </c>
      <c r="D172" s="184">
        <v>2.88</v>
      </c>
    </row>
    <row r="173" spans="1:4" ht="30" x14ac:dyDescent="0.25">
      <c r="A173" s="183">
        <v>146</v>
      </c>
      <c r="B173" s="184" t="s">
        <v>1230</v>
      </c>
      <c r="C173" s="185" t="s">
        <v>316</v>
      </c>
      <c r="D173" s="184">
        <v>4.25</v>
      </c>
    </row>
    <row r="174" spans="1:4" ht="30" x14ac:dyDescent="0.25">
      <c r="A174" s="183">
        <v>147</v>
      </c>
      <c r="B174" s="184" t="s">
        <v>1231</v>
      </c>
      <c r="C174" s="185" t="s">
        <v>317</v>
      </c>
      <c r="D174" s="184">
        <v>2.56</v>
      </c>
    </row>
    <row r="175" spans="1:4" ht="30" x14ac:dyDescent="0.25">
      <c r="A175" s="183">
        <v>148</v>
      </c>
      <c r="B175" s="184" t="s">
        <v>1232</v>
      </c>
      <c r="C175" s="185" t="s">
        <v>318</v>
      </c>
      <c r="D175" s="186">
        <v>3.6</v>
      </c>
    </row>
    <row r="176" spans="1:4" ht="45" x14ac:dyDescent="0.25">
      <c r="A176" s="183">
        <v>149</v>
      </c>
      <c r="B176" s="184" t="s">
        <v>1233</v>
      </c>
      <c r="C176" s="185" t="s">
        <v>624</v>
      </c>
      <c r="D176" s="186">
        <v>0.56999999999999995</v>
      </c>
    </row>
    <row r="177" spans="1:4" ht="45" x14ac:dyDescent="0.25">
      <c r="A177" s="183">
        <v>150</v>
      </c>
      <c r="B177" s="184" t="s">
        <v>1234</v>
      </c>
      <c r="C177" s="185" t="s">
        <v>625</v>
      </c>
      <c r="D177" s="186">
        <v>1</v>
      </c>
    </row>
    <row r="178" spans="1:4" ht="45" x14ac:dyDescent="0.25">
      <c r="A178" s="183">
        <v>151</v>
      </c>
      <c r="B178" s="184" t="s">
        <v>1235</v>
      </c>
      <c r="C178" s="185" t="s">
        <v>626</v>
      </c>
      <c r="D178" s="186">
        <v>1.67</v>
      </c>
    </row>
    <row r="179" spans="1:4" ht="45" x14ac:dyDescent="0.25">
      <c r="A179" s="183">
        <v>152</v>
      </c>
      <c r="B179" s="184" t="s">
        <v>1236</v>
      </c>
      <c r="C179" s="185" t="s">
        <v>627</v>
      </c>
      <c r="D179" s="186">
        <v>2.1800000000000002</v>
      </c>
    </row>
    <row r="180" spans="1:4" ht="45" x14ac:dyDescent="0.25">
      <c r="A180" s="183">
        <v>153</v>
      </c>
      <c r="B180" s="184" t="s">
        <v>1237</v>
      </c>
      <c r="C180" s="185" t="s">
        <v>628</v>
      </c>
      <c r="D180" s="186">
        <v>2.69</v>
      </c>
    </row>
    <row r="181" spans="1:4" ht="45" x14ac:dyDescent="0.25">
      <c r="A181" s="183">
        <v>154</v>
      </c>
      <c r="B181" s="184" t="s">
        <v>1238</v>
      </c>
      <c r="C181" s="185" t="s">
        <v>629</v>
      </c>
      <c r="D181" s="186">
        <v>3.44</v>
      </c>
    </row>
    <row r="182" spans="1:4" ht="45" x14ac:dyDescent="0.25">
      <c r="A182" s="183">
        <v>155</v>
      </c>
      <c r="B182" s="184" t="s">
        <v>1239</v>
      </c>
      <c r="C182" s="185" t="s">
        <v>630</v>
      </c>
      <c r="D182" s="186">
        <v>4.42</v>
      </c>
    </row>
    <row r="183" spans="1:4" ht="45" x14ac:dyDescent="0.25">
      <c r="A183" s="183">
        <v>156</v>
      </c>
      <c r="B183" s="184" t="s">
        <v>1240</v>
      </c>
      <c r="C183" s="185" t="s">
        <v>631</v>
      </c>
      <c r="D183" s="186">
        <v>5.39</v>
      </c>
    </row>
    <row r="184" spans="1:4" ht="45" x14ac:dyDescent="0.25">
      <c r="A184" s="183">
        <v>157</v>
      </c>
      <c r="B184" s="184" t="s">
        <v>1241</v>
      </c>
      <c r="C184" s="185" t="s">
        <v>632</v>
      </c>
      <c r="D184" s="186">
        <v>8.65</v>
      </c>
    </row>
    <row r="185" spans="1:4" ht="45" x14ac:dyDescent="0.25">
      <c r="A185" s="183">
        <v>158</v>
      </c>
      <c r="B185" s="184" t="s">
        <v>1242</v>
      </c>
      <c r="C185" s="185" t="s">
        <v>633</v>
      </c>
      <c r="D185" s="186">
        <v>14.64</v>
      </c>
    </row>
    <row r="186" spans="1:4" ht="45" x14ac:dyDescent="0.25">
      <c r="A186" s="183">
        <v>159</v>
      </c>
      <c r="B186" s="184" t="s">
        <v>1243</v>
      </c>
      <c r="C186" s="185" t="s">
        <v>636</v>
      </c>
      <c r="D186" s="186">
        <v>3.02</v>
      </c>
    </row>
    <row r="187" spans="1:4" ht="45" x14ac:dyDescent="0.25">
      <c r="A187" s="183">
        <v>160</v>
      </c>
      <c r="B187" s="184" t="s">
        <v>1244</v>
      </c>
      <c r="C187" s="185" t="s">
        <v>637</v>
      </c>
      <c r="D187" s="186">
        <v>1.42</v>
      </c>
    </row>
    <row r="188" spans="1:4" x14ac:dyDescent="0.25">
      <c r="A188" s="183">
        <v>161</v>
      </c>
      <c r="B188" s="184" t="s">
        <v>1245</v>
      </c>
      <c r="C188" s="185" t="s">
        <v>321</v>
      </c>
      <c r="D188" s="184">
        <v>1.04</v>
      </c>
    </row>
    <row r="189" spans="1:4" x14ac:dyDescent="0.25">
      <c r="A189" s="183">
        <v>162</v>
      </c>
      <c r="B189" s="184" t="s">
        <v>1246</v>
      </c>
      <c r="C189" s="185" t="s">
        <v>322</v>
      </c>
      <c r="D189" s="184">
        <v>1.49</v>
      </c>
    </row>
    <row r="190" spans="1:4" x14ac:dyDescent="0.25">
      <c r="A190" s="183">
        <v>163</v>
      </c>
      <c r="B190" s="184" t="s">
        <v>1247</v>
      </c>
      <c r="C190" s="185" t="s">
        <v>323</v>
      </c>
      <c r="D190" s="184">
        <v>4.1500000000000004</v>
      </c>
    </row>
    <row r="191" spans="1:4" x14ac:dyDescent="0.25">
      <c r="A191" s="183">
        <v>164</v>
      </c>
      <c r="B191" s="184" t="s">
        <v>1248</v>
      </c>
      <c r="C191" s="185" t="s">
        <v>1249</v>
      </c>
      <c r="D191" s="184">
        <v>4.32</v>
      </c>
    </row>
    <row r="192" spans="1:4" x14ac:dyDescent="0.25">
      <c r="A192" s="183">
        <v>165</v>
      </c>
      <c r="B192" s="184" t="s">
        <v>1250</v>
      </c>
      <c r="C192" s="185" t="s">
        <v>1251</v>
      </c>
      <c r="D192" s="184">
        <v>4.68</v>
      </c>
    </row>
    <row r="193" spans="1:4" x14ac:dyDescent="0.25">
      <c r="A193" s="183">
        <v>166</v>
      </c>
      <c r="B193" s="184" t="s">
        <v>1252</v>
      </c>
      <c r="C193" s="185" t="s">
        <v>1253</v>
      </c>
      <c r="D193" s="184">
        <v>7.47</v>
      </c>
    </row>
    <row r="194" spans="1:4" x14ac:dyDescent="0.25">
      <c r="A194" s="183">
        <v>167</v>
      </c>
      <c r="B194" s="184" t="s">
        <v>1254</v>
      </c>
      <c r="C194" s="185" t="s">
        <v>1255</v>
      </c>
      <c r="D194" s="184">
        <v>8.7100000000000009</v>
      </c>
    </row>
    <row r="195" spans="1:4" x14ac:dyDescent="0.25">
      <c r="A195" s="183">
        <v>168</v>
      </c>
      <c r="B195" s="184" t="s">
        <v>1256</v>
      </c>
      <c r="C195" s="185" t="s">
        <v>1257</v>
      </c>
      <c r="D195" s="184">
        <v>9.42</v>
      </c>
    </row>
    <row r="196" spans="1:4" x14ac:dyDescent="0.25">
      <c r="A196" s="183">
        <v>169</v>
      </c>
      <c r="B196" s="184" t="s">
        <v>1258</v>
      </c>
      <c r="C196" s="185" t="s">
        <v>1259</v>
      </c>
      <c r="D196" s="184">
        <v>12.87</v>
      </c>
    </row>
    <row r="197" spans="1:4" x14ac:dyDescent="0.25">
      <c r="A197" s="183">
        <v>170</v>
      </c>
      <c r="B197" s="184" t="s">
        <v>1260</v>
      </c>
      <c r="C197" s="185" t="s">
        <v>1261</v>
      </c>
      <c r="D197" s="184">
        <v>19.73</v>
      </c>
    </row>
    <row r="198" spans="1:4" ht="30" x14ac:dyDescent="0.25">
      <c r="A198" s="183">
        <v>171</v>
      </c>
      <c r="B198" s="184" t="s">
        <v>1262</v>
      </c>
      <c r="C198" s="185" t="s">
        <v>1263</v>
      </c>
      <c r="D198" s="184">
        <v>3.85</v>
      </c>
    </row>
    <row r="199" spans="1:4" ht="30" x14ac:dyDescent="0.25">
      <c r="A199" s="183">
        <v>172</v>
      </c>
      <c r="B199" s="184" t="s">
        <v>1264</v>
      </c>
      <c r="C199" s="185" t="s">
        <v>1265</v>
      </c>
      <c r="D199" s="184">
        <v>9.4700000000000006</v>
      </c>
    </row>
    <row r="200" spans="1:4" ht="30" x14ac:dyDescent="0.25">
      <c r="A200" s="183">
        <v>173</v>
      </c>
      <c r="B200" s="184" t="s">
        <v>1266</v>
      </c>
      <c r="C200" s="185" t="s">
        <v>1267</v>
      </c>
      <c r="D200" s="184">
        <v>10.95</v>
      </c>
    </row>
    <row r="201" spans="1:4" ht="30" x14ac:dyDescent="0.25">
      <c r="A201" s="183">
        <v>174</v>
      </c>
      <c r="B201" s="184" t="s">
        <v>1268</v>
      </c>
      <c r="C201" s="185" t="s">
        <v>1269</v>
      </c>
      <c r="D201" s="184">
        <v>13.16</v>
      </c>
    </row>
    <row r="202" spans="1:4" ht="30" x14ac:dyDescent="0.25">
      <c r="A202" s="183">
        <v>175</v>
      </c>
      <c r="B202" s="184" t="s">
        <v>1270</v>
      </c>
      <c r="C202" s="185" t="s">
        <v>1271</v>
      </c>
      <c r="D202" s="184">
        <v>14.63</v>
      </c>
    </row>
    <row r="203" spans="1:4" ht="30" x14ac:dyDescent="0.25">
      <c r="A203" s="183">
        <v>176</v>
      </c>
      <c r="B203" s="184" t="s">
        <v>1272</v>
      </c>
      <c r="C203" s="185" t="s">
        <v>1273</v>
      </c>
      <c r="D203" s="184">
        <v>19.170000000000002</v>
      </c>
    </row>
    <row r="204" spans="1:4" ht="30" x14ac:dyDescent="0.25">
      <c r="A204" s="183">
        <v>177</v>
      </c>
      <c r="B204" s="184" t="s">
        <v>1274</v>
      </c>
      <c r="C204" s="185" t="s">
        <v>1275</v>
      </c>
      <c r="D204" s="184">
        <v>31.29</v>
      </c>
    </row>
    <row r="205" spans="1:4" x14ac:dyDescent="0.25">
      <c r="A205" s="180">
        <v>20</v>
      </c>
      <c r="B205" s="181" t="s">
        <v>1276</v>
      </c>
      <c r="C205" s="182" t="s">
        <v>324</v>
      </c>
      <c r="D205" s="181">
        <v>0.87</v>
      </c>
    </row>
    <row r="206" spans="1:4" x14ac:dyDescent="0.25">
      <c r="A206" s="415">
        <v>178</v>
      </c>
      <c r="B206" s="416" t="s">
        <v>1277</v>
      </c>
      <c r="C206" s="185" t="s">
        <v>1068</v>
      </c>
      <c r="D206" s="416">
        <v>0.66</v>
      </c>
    </row>
    <row r="207" spans="1:4" x14ac:dyDescent="0.25">
      <c r="A207" s="415"/>
      <c r="B207" s="416"/>
      <c r="C207" s="185" t="s">
        <v>1278</v>
      </c>
      <c r="D207" s="416"/>
    </row>
    <row r="208" spans="1:4" x14ac:dyDescent="0.25">
      <c r="A208" s="183">
        <v>179</v>
      </c>
      <c r="B208" s="184" t="s">
        <v>1279</v>
      </c>
      <c r="C208" s="185" t="s">
        <v>325</v>
      </c>
      <c r="D208" s="184">
        <v>0.47</v>
      </c>
    </row>
    <row r="209" spans="1:4" x14ac:dyDescent="0.25">
      <c r="A209" s="183">
        <v>180</v>
      </c>
      <c r="B209" s="184" t="s">
        <v>1280</v>
      </c>
      <c r="C209" s="185" t="s">
        <v>326</v>
      </c>
      <c r="D209" s="184">
        <v>0.61</v>
      </c>
    </row>
    <row r="210" spans="1:4" ht="45" x14ac:dyDescent="0.25">
      <c r="A210" s="183">
        <v>181</v>
      </c>
      <c r="B210" s="184" t="s">
        <v>1281</v>
      </c>
      <c r="C210" s="185" t="s">
        <v>327</v>
      </c>
      <c r="D210" s="184">
        <v>0.71</v>
      </c>
    </row>
    <row r="211" spans="1:4" ht="30" x14ac:dyDescent="0.25">
      <c r="A211" s="183">
        <v>182</v>
      </c>
      <c r="B211" s="184" t="s">
        <v>1282</v>
      </c>
      <c r="C211" s="185" t="s">
        <v>328</v>
      </c>
      <c r="D211" s="184">
        <v>0.84</v>
      </c>
    </row>
    <row r="212" spans="1:4" ht="30" x14ac:dyDescent="0.25">
      <c r="A212" s="183">
        <v>183</v>
      </c>
      <c r="B212" s="184" t="s">
        <v>1283</v>
      </c>
      <c r="C212" s="185" t="s">
        <v>329</v>
      </c>
      <c r="D212" s="184">
        <v>0.91</v>
      </c>
    </row>
    <row r="213" spans="1:4" ht="30" x14ac:dyDescent="0.25">
      <c r="A213" s="183">
        <v>184</v>
      </c>
      <c r="B213" s="184" t="s">
        <v>1284</v>
      </c>
      <c r="C213" s="185" t="s">
        <v>330</v>
      </c>
      <c r="D213" s="184">
        <v>1.1000000000000001</v>
      </c>
    </row>
    <row r="214" spans="1:4" ht="30" x14ac:dyDescent="0.25">
      <c r="A214" s="183">
        <v>185</v>
      </c>
      <c r="B214" s="184" t="s">
        <v>1285</v>
      </c>
      <c r="C214" s="185" t="s">
        <v>331</v>
      </c>
      <c r="D214" s="184">
        <v>1.35</v>
      </c>
    </row>
    <row r="215" spans="1:4" ht="30" x14ac:dyDescent="0.25">
      <c r="A215" s="183">
        <v>186</v>
      </c>
      <c r="B215" s="184" t="s">
        <v>1286</v>
      </c>
      <c r="C215" s="185" t="s">
        <v>332</v>
      </c>
      <c r="D215" s="184">
        <v>1.96</v>
      </c>
    </row>
    <row r="216" spans="1:4" x14ac:dyDescent="0.25">
      <c r="A216" s="183">
        <v>187</v>
      </c>
      <c r="B216" s="184" t="s">
        <v>1287</v>
      </c>
      <c r="C216" s="185" t="s">
        <v>333</v>
      </c>
      <c r="D216" s="184">
        <v>25</v>
      </c>
    </row>
    <row r="217" spans="1:4" x14ac:dyDescent="0.25">
      <c r="A217" s="180">
        <v>21</v>
      </c>
      <c r="B217" s="181" t="s">
        <v>1288</v>
      </c>
      <c r="C217" s="182" t="s">
        <v>334</v>
      </c>
      <c r="D217" s="181">
        <v>0.92</v>
      </c>
    </row>
    <row r="218" spans="1:4" x14ac:dyDescent="0.25">
      <c r="A218" s="183">
        <v>188</v>
      </c>
      <c r="B218" s="184" t="s">
        <v>1289</v>
      </c>
      <c r="C218" s="185" t="s">
        <v>335</v>
      </c>
      <c r="D218" s="184">
        <v>0.49</v>
      </c>
    </row>
    <row r="219" spans="1:4" x14ac:dyDescent="0.25">
      <c r="A219" s="183">
        <v>189</v>
      </c>
      <c r="B219" s="184" t="s">
        <v>1290</v>
      </c>
      <c r="C219" s="185" t="s">
        <v>336</v>
      </c>
      <c r="D219" s="184">
        <v>0.79</v>
      </c>
    </row>
    <row r="220" spans="1:4" x14ac:dyDescent="0.25">
      <c r="A220" s="183">
        <v>190</v>
      </c>
      <c r="B220" s="184" t="s">
        <v>1291</v>
      </c>
      <c r="C220" s="185" t="s">
        <v>337</v>
      </c>
      <c r="D220" s="184">
        <v>1.07</v>
      </c>
    </row>
    <row r="221" spans="1:4" x14ac:dyDescent="0.25">
      <c r="A221" s="183">
        <v>191</v>
      </c>
      <c r="B221" s="184" t="s">
        <v>1292</v>
      </c>
      <c r="C221" s="185" t="s">
        <v>338</v>
      </c>
      <c r="D221" s="184">
        <v>1.19</v>
      </c>
    </row>
    <row r="222" spans="1:4" x14ac:dyDescent="0.25">
      <c r="A222" s="183">
        <v>192</v>
      </c>
      <c r="B222" s="184" t="s">
        <v>1293</v>
      </c>
      <c r="C222" s="185" t="s">
        <v>339</v>
      </c>
      <c r="D222" s="184">
        <v>2.11</v>
      </c>
    </row>
    <row r="223" spans="1:4" x14ac:dyDescent="0.25">
      <c r="A223" s="183">
        <v>193</v>
      </c>
      <c r="B223" s="184" t="s">
        <v>1294</v>
      </c>
      <c r="C223" s="185" t="s">
        <v>340</v>
      </c>
      <c r="D223" s="184">
        <v>2.33</v>
      </c>
    </row>
    <row r="224" spans="1:4" x14ac:dyDescent="0.25">
      <c r="A224" s="183">
        <v>194</v>
      </c>
      <c r="B224" s="184" t="s">
        <v>1295</v>
      </c>
      <c r="C224" s="185" t="s">
        <v>341</v>
      </c>
      <c r="D224" s="184">
        <v>0.51</v>
      </c>
    </row>
    <row r="225" spans="1:4" x14ac:dyDescent="0.25">
      <c r="A225" s="183">
        <v>195</v>
      </c>
      <c r="B225" s="184" t="s">
        <v>1296</v>
      </c>
      <c r="C225" s="185" t="s">
        <v>342</v>
      </c>
      <c r="D225" s="184">
        <v>0.66</v>
      </c>
    </row>
    <row r="226" spans="1:4" x14ac:dyDescent="0.25">
      <c r="A226" s="180">
        <v>22</v>
      </c>
      <c r="B226" s="181" t="s">
        <v>1297</v>
      </c>
      <c r="C226" s="182" t="s">
        <v>343</v>
      </c>
      <c r="D226" s="181">
        <v>0.8</v>
      </c>
    </row>
    <row r="227" spans="1:4" x14ac:dyDescent="0.25">
      <c r="A227" s="183">
        <v>196</v>
      </c>
      <c r="B227" s="184" t="s">
        <v>1298</v>
      </c>
      <c r="C227" s="185" t="s">
        <v>344</v>
      </c>
      <c r="D227" s="184">
        <v>1.1100000000000001</v>
      </c>
    </row>
    <row r="228" spans="1:4" x14ac:dyDescent="0.25">
      <c r="A228" s="183">
        <v>197</v>
      </c>
      <c r="B228" s="184" t="s">
        <v>1299</v>
      </c>
      <c r="C228" s="185" t="s">
        <v>345</v>
      </c>
      <c r="D228" s="184">
        <v>0.39</v>
      </c>
    </row>
    <row r="229" spans="1:4" x14ac:dyDescent="0.25">
      <c r="A229" s="183">
        <v>198</v>
      </c>
      <c r="B229" s="184" t="s">
        <v>1300</v>
      </c>
      <c r="C229" s="185" t="s">
        <v>346</v>
      </c>
      <c r="D229" s="184">
        <v>1.85</v>
      </c>
    </row>
    <row r="230" spans="1:4" x14ac:dyDescent="0.25">
      <c r="A230" s="183">
        <v>199</v>
      </c>
      <c r="B230" s="184" t="s">
        <v>1301</v>
      </c>
      <c r="C230" s="185" t="s">
        <v>347</v>
      </c>
      <c r="D230" s="184">
        <v>2.12</v>
      </c>
    </row>
    <row r="231" spans="1:4" x14ac:dyDescent="0.25">
      <c r="A231" s="180">
        <v>23</v>
      </c>
      <c r="B231" s="181" t="s">
        <v>1302</v>
      </c>
      <c r="C231" s="182" t="s">
        <v>348</v>
      </c>
      <c r="D231" s="181">
        <v>1.31</v>
      </c>
    </row>
    <row r="232" spans="1:4" x14ac:dyDescent="0.25">
      <c r="A232" s="183">
        <v>200</v>
      </c>
      <c r="B232" s="184" t="s">
        <v>1303</v>
      </c>
      <c r="C232" s="185" t="s">
        <v>349</v>
      </c>
      <c r="D232" s="184">
        <v>0.85</v>
      </c>
    </row>
    <row r="233" spans="1:4" ht="30" x14ac:dyDescent="0.25">
      <c r="A233" s="183">
        <v>201</v>
      </c>
      <c r="B233" s="184" t="s">
        <v>1304</v>
      </c>
      <c r="C233" s="185" t="s">
        <v>350</v>
      </c>
      <c r="D233" s="184">
        <v>2.48</v>
      </c>
    </row>
    <row r="234" spans="1:4" x14ac:dyDescent="0.25">
      <c r="A234" s="415">
        <v>202</v>
      </c>
      <c r="B234" s="416" t="s">
        <v>1305</v>
      </c>
      <c r="C234" s="185" t="s">
        <v>1068</v>
      </c>
      <c r="D234" s="416">
        <v>0.91</v>
      </c>
    </row>
    <row r="235" spans="1:4" ht="30" x14ac:dyDescent="0.25">
      <c r="A235" s="415"/>
      <c r="B235" s="416"/>
      <c r="C235" s="185" t="s">
        <v>1306</v>
      </c>
      <c r="D235" s="416"/>
    </row>
    <row r="236" spans="1:4" x14ac:dyDescent="0.25">
      <c r="A236" s="183">
        <v>203</v>
      </c>
      <c r="B236" s="184" t="s">
        <v>1307</v>
      </c>
      <c r="C236" s="185" t="s">
        <v>351</v>
      </c>
      <c r="D236" s="184">
        <v>1.28</v>
      </c>
    </row>
    <row r="237" spans="1:4" x14ac:dyDescent="0.25">
      <c r="A237" s="183">
        <v>204</v>
      </c>
      <c r="B237" s="184" t="s">
        <v>1308</v>
      </c>
      <c r="C237" s="185" t="s">
        <v>352</v>
      </c>
      <c r="D237" s="184">
        <v>1.1100000000000001</v>
      </c>
    </row>
    <row r="238" spans="1:4" x14ac:dyDescent="0.25">
      <c r="A238" s="183">
        <v>205</v>
      </c>
      <c r="B238" s="184" t="s">
        <v>1309</v>
      </c>
      <c r="C238" s="185" t="s">
        <v>353</v>
      </c>
      <c r="D238" s="184">
        <v>1.25</v>
      </c>
    </row>
    <row r="239" spans="1:4" x14ac:dyDescent="0.25">
      <c r="A239" s="180">
        <v>24</v>
      </c>
      <c r="B239" s="181" t="s">
        <v>1310</v>
      </c>
      <c r="C239" s="182" t="s">
        <v>354</v>
      </c>
      <c r="D239" s="181">
        <v>1.44</v>
      </c>
    </row>
    <row r="240" spans="1:4" x14ac:dyDescent="0.25">
      <c r="A240" s="183">
        <v>206</v>
      </c>
      <c r="B240" s="184" t="s">
        <v>1311</v>
      </c>
      <c r="C240" s="185" t="s">
        <v>355</v>
      </c>
      <c r="D240" s="184">
        <v>1.78</v>
      </c>
    </row>
    <row r="241" spans="1:4" x14ac:dyDescent="0.25">
      <c r="A241" s="183">
        <v>207</v>
      </c>
      <c r="B241" s="184" t="s">
        <v>1312</v>
      </c>
      <c r="C241" s="185" t="s">
        <v>356</v>
      </c>
      <c r="D241" s="184">
        <v>1.67</v>
      </c>
    </row>
    <row r="242" spans="1:4" x14ac:dyDescent="0.25">
      <c r="A242" s="183">
        <v>208</v>
      </c>
      <c r="B242" s="184" t="s">
        <v>1313</v>
      </c>
      <c r="C242" s="185" t="s">
        <v>357</v>
      </c>
      <c r="D242" s="184">
        <v>0.87</v>
      </c>
    </row>
    <row r="243" spans="1:4" x14ac:dyDescent="0.25">
      <c r="A243" s="183">
        <v>209</v>
      </c>
      <c r="B243" s="184" t="s">
        <v>1314</v>
      </c>
      <c r="C243" s="185" t="s">
        <v>358</v>
      </c>
      <c r="D243" s="184">
        <v>1.57</v>
      </c>
    </row>
    <row r="244" spans="1:4" x14ac:dyDescent="0.25">
      <c r="A244" s="180">
        <v>25</v>
      </c>
      <c r="B244" s="181" t="s">
        <v>1315</v>
      </c>
      <c r="C244" s="182" t="s">
        <v>359</v>
      </c>
      <c r="D244" s="181">
        <v>1.18</v>
      </c>
    </row>
    <row r="245" spans="1:4" ht="30" x14ac:dyDescent="0.25">
      <c r="A245" s="183">
        <v>210</v>
      </c>
      <c r="B245" s="184" t="s">
        <v>1316</v>
      </c>
      <c r="C245" s="185" t="s">
        <v>360</v>
      </c>
      <c r="D245" s="184">
        <v>0.85</v>
      </c>
    </row>
    <row r="246" spans="1:4" x14ac:dyDescent="0.25">
      <c r="A246" s="183">
        <v>211</v>
      </c>
      <c r="B246" s="184" t="s">
        <v>1317</v>
      </c>
      <c r="C246" s="185" t="s">
        <v>361</v>
      </c>
      <c r="D246" s="184">
        <v>1.32</v>
      </c>
    </row>
    <row r="247" spans="1:4" x14ac:dyDescent="0.25">
      <c r="A247" s="183">
        <v>212</v>
      </c>
      <c r="B247" s="184" t="s">
        <v>1318</v>
      </c>
      <c r="C247" s="185" t="s">
        <v>362</v>
      </c>
      <c r="D247" s="184">
        <v>1.05</v>
      </c>
    </row>
    <row r="248" spans="1:4" ht="30" x14ac:dyDescent="0.25">
      <c r="A248" s="183">
        <v>213</v>
      </c>
      <c r="B248" s="184" t="s">
        <v>1319</v>
      </c>
      <c r="C248" s="185" t="s">
        <v>363</v>
      </c>
      <c r="D248" s="184">
        <v>1.01</v>
      </c>
    </row>
    <row r="249" spans="1:4" x14ac:dyDescent="0.25">
      <c r="A249" s="183">
        <v>214</v>
      </c>
      <c r="B249" s="184" t="s">
        <v>1320</v>
      </c>
      <c r="C249" s="185" t="s">
        <v>364</v>
      </c>
      <c r="D249" s="184">
        <v>2.11</v>
      </c>
    </row>
    <row r="250" spans="1:4" x14ac:dyDescent="0.25">
      <c r="A250" s="183">
        <v>215</v>
      </c>
      <c r="B250" s="184" t="s">
        <v>1321</v>
      </c>
      <c r="C250" s="185" t="s">
        <v>365</v>
      </c>
      <c r="D250" s="184">
        <v>3.97</v>
      </c>
    </row>
    <row r="251" spans="1:4" x14ac:dyDescent="0.25">
      <c r="A251" s="183">
        <v>216</v>
      </c>
      <c r="B251" s="184" t="s">
        <v>1322</v>
      </c>
      <c r="C251" s="185" t="s">
        <v>366</v>
      </c>
      <c r="D251" s="184">
        <v>4.3099999999999996</v>
      </c>
    </row>
    <row r="252" spans="1:4" x14ac:dyDescent="0.25">
      <c r="A252" s="183">
        <v>217</v>
      </c>
      <c r="B252" s="184" t="s">
        <v>1323</v>
      </c>
      <c r="C252" s="185" t="s">
        <v>367</v>
      </c>
      <c r="D252" s="184">
        <v>1.2</v>
      </c>
    </row>
    <row r="253" spans="1:4" x14ac:dyDescent="0.25">
      <c r="A253" s="183">
        <v>218</v>
      </c>
      <c r="B253" s="184" t="s">
        <v>1324</v>
      </c>
      <c r="C253" s="185" t="s">
        <v>368</v>
      </c>
      <c r="D253" s="184">
        <v>2.37</v>
      </c>
    </row>
    <row r="254" spans="1:4" x14ac:dyDescent="0.25">
      <c r="A254" s="183">
        <v>219</v>
      </c>
      <c r="B254" s="184" t="s">
        <v>1325</v>
      </c>
      <c r="C254" s="185" t="s">
        <v>369</v>
      </c>
      <c r="D254" s="184">
        <v>4.13</v>
      </c>
    </row>
    <row r="255" spans="1:4" x14ac:dyDescent="0.25">
      <c r="A255" s="183">
        <v>220</v>
      </c>
      <c r="B255" s="184" t="s">
        <v>1326</v>
      </c>
      <c r="C255" s="185" t="s">
        <v>370</v>
      </c>
      <c r="D255" s="184">
        <v>6.08</v>
      </c>
    </row>
    <row r="256" spans="1:4" x14ac:dyDescent="0.25">
      <c r="A256" s="183">
        <v>221</v>
      </c>
      <c r="B256" s="184" t="s">
        <v>1327</v>
      </c>
      <c r="C256" s="185" t="s">
        <v>371</v>
      </c>
      <c r="D256" s="184">
        <v>7.12</v>
      </c>
    </row>
    <row r="257" spans="1:4" x14ac:dyDescent="0.25">
      <c r="A257" s="180">
        <v>26</v>
      </c>
      <c r="B257" s="181" t="s">
        <v>1328</v>
      </c>
      <c r="C257" s="182" t="s">
        <v>372</v>
      </c>
      <c r="D257" s="181">
        <v>0.79</v>
      </c>
    </row>
    <row r="258" spans="1:4" ht="30" x14ac:dyDescent="0.25">
      <c r="A258" s="183">
        <v>222</v>
      </c>
      <c r="B258" s="184" t="s">
        <v>1329</v>
      </c>
      <c r="C258" s="185" t="s">
        <v>373</v>
      </c>
      <c r="D258" s="184">
        <v>0.79</v>
      </c>
    </row>
    <row r="259" spans="1:4" x14ac:dyDescent="0.25">
      <c r="A259" s="180">
        <v>27</v>
      </c>
      <c r="B259" s="181" t="s">
        <v>1330</v>
      </c>
      <c r="C259" s="182" t="s">
        <v>374</v>
      </c>
      <c r="D259" s="181">
        <v>0.73</v>
      </c>
    </row>
    <row r="260" spans="1:4" ht="30" x14ac:dyDescent="0.25">
      <c r="A260" s="183">
        <v>223</v>
      </c>
      <c r="B260" s="184" t="s">
        <v>1331</v>
      </c>
      <c r="C260" s="185" t="s">
        <v>375</v>
      </c>
      <c r="D260" s="184">
        <v>0.74</v>
      </c>
    </row>
    <row r="261" spans="1:4" ht="30" x14ac:dyDescent="0.25">
      <c r="A261" s="183">
        <v>224</v>
      </c>
      <c r="B261" s="184" t="s">
        <v>1332</v>
      </c>
      <c r="C261" s="185" t="s">
        <v>376</v>
      </c>
      <c r="D261" s="184">
        <v>0.69</v>
      </c>
    </row>
    <row r="262" spans="1:4" x14ac:dyDescent="0.25">
      <c r="A262" s="183">
        <v>225</v>
      </c>
      <c r="B262" s="184" t="s">
        <v>1333</v>
      </c>
      <c r="C262" s="185" t="s">
        <v>377</v>
      </c>
      <c r="D262" s="184">
        <v>0.72</v>
      </c>
    </row>
    <row r="263" spans="1:4" x14ac:dyDescent="0.25">
      <c r="A263" s="183">
        <v>226</v>
      </c>
      <c r="B263" s="184" t="s">
        <v>1334</v>
      </c>
      <c r="C263" s="185" t="s">
        <v>378</v>
      </c>
      <c r="D263" s="184">
        <v>0.59</v>
      </c>
    </row>
    <row r="264" spans="1:4" x14ac:dyDescent="0.25">
      <c r="A264" s="183">
        <v>227</v>
      </c>
      <c r="B264" s="184" t="s">
        <v>1335</v>
      </c>
      <c r="C264" s="185" t="s">
        <v>379</v>
      </c>
      <c r="D264" s="184">
        <v>0.7</v>
      </c>
    </row>
    <row r="265" spans="1:4" ht="30" x14ac:dyDescent="0.25">
      <c r="A265" s="183">
        <v>228</v>
      </c>
      <c r="B265" s="184" t="s">
        <v>1336</v>
      </c>
      <c r="C265" s="185" t="s">
        <v>380</v>
      </c>
      <c r="D265" s="184">
        <v>0.78</v>
      </c>
    </row>
    <row r="266" spans="1:4" ht="30" x14ac:dyDescent="0.25">
      <c r="A266" s="183">
        <v>229</v>
      </c>
      <c r="B266" s="184" t="s">
        <v>1337</v>
      </c>
      <c r="C266" s="185" t="s">
        <v>381</v>
      </c>
      <c r="D266" s="184">
        <v>1.7</v>
      </c>
    </row>
    <row r="267" spans="1:4" x14ac:dyDescent="0.25">
      <c r="A267" s="183">
        <v>230</v>
      </c>
      <c r="B267" s="184" t="s">
        <v>1338</v>
      </c>
      <c r="C267" s="185" t="s">
        <v>382</v>
      </c>
      <c r="D267" s="184">
        <v>0.78</v>
      </c>
    </row>
    <row r="268" spans="1:4" x14ac:dyDescent="0.25">
      <c r="A268" s="183">
        <v>231</v>
      </c>
      <c r="B268" s="184" t="s">
        <v>1339</v>
      </c>
      <c r="C268" s="185" t="s">
        <v>383</v>
      </c>
      <c r="D268" s="184">
        <v>1.54</v>
      </c>
    </row>
    <row r="269" spans="1:4" ht="30" x14ac:dyDescent="0.25">
      <c r="A269" s="183">
        <v>232</v>
      </c>
      <c r="B269" s="184" t="s">
        <v>1340</v>
      </c>
      <c r="C269" s="185" t="s">
        <v>384</v>
      </c>
      <c r="D269" s="184">
        <v>0.75</v>
      </c>
    </row>
    <row r="270" spans="1:4" x14ac:dyDescent="0.25">
      <c r="A270" s="183">
        <v>233</v>
      </c>
      <c r="B270" s="184" t="s">
        <v>1341</v>
      </c>
      <c r="C270" s="185" t="s">
        <v>385</v>
      </c>
      <c r="D270" s="184">
        <v>0.89</v>
      </c>
    </row>
    <row r="271" spans="1:4" x14ac:dyDescent="0.25">
      <c r="A271" s="183">
        <v>234</v>
      </c>
      <c r="B271" s="184" t="s">
        <v>1342</v>
      </c>
      <c r="C271" s="185" t="s">
        <v>569</v>
      </c>
      <c r="D271" s="184">
        <v>0.53</v>
      </c>
    </row>
    <row r="272" spans="1:4" ht="30" x14ac:dyDescent="0.25">
      <c r="A272" s="183">
        <v>235</v>
      </c>
      <c r="B272" s="184" t="s">
        <v>1343</v>
      </c>
      <c r="C272" s="185" t="s">
        <v>638</v>
      </c>
      <c r="D272" s="186">
        <v>4.07</v>
      </c>
    </row>
    <row r="273" spans="1:4" ht="30" x14ac:dyDescent="0.25">
      <c r="A273" s="183">
        <v>236</v>
      </c>
      <c r="B273" s="184" t="s">
        <v>1344</v>
      </c>
      <c r="C273" s="185" t="s">
        <v>386</v>
      </c>
      <c r="D273" s="184">
        <v>1</v>
      </c>
    </row>
    <row r="274" spans="1:4" x14ac:dyDescent="0.25">
      <c r="A274" s="180">
        <v>28</v>
      </c>
      <c r="B274" s="181" t="s">
        <v>1345</v>
      </c>
      <c r="C274" s="182" t="s">
        <v>387</v>
      </c>
      <c r="D274" s="181">
        <v>2.09</v>
      </c>
    </row>
    <row r="275" spans="1:4" x14ac:dyDescent="0.25">
      <c r="A275" s="183">
        <v>237</v>
      </c>
      <c r="B275" s="184" t="s">
        <v>1346</v>
      </c>
      <c r="C275" s="185" t="s">
        <v>388</v>
      </c>
      <c r="D275" s="184">
        <v>2.0499999999999998</v>
      </c>
    </row>
    <row r="276" spans="1:4" ht="30" x14ac:dyDescent="0.25">
      <c r="A276" s="183">
        <v>238</v>
      </c>
      <c r="B276" s="184" t="s">
        <v>1347</v>
      </c>
      <c r="C276" s="185" t="s">
        <v>389</v>
      </c>
      <c r="D276" s="184">
        <v>1.54</v>
      </c>
    </row>
    <row r="277" spans="1:4" ht="30" x14ac:dyDescent="0.25">
      <c r="A277" s="183">
        <v>239</v>
      </c>
      <c r="B277" s="184" t="s">
        <v>1348</v>
      </c>
      <c r="C277" s="185" t="s">
        <v>390</v>
      </c>
      <c r="D277" s="184">
        <v>1.92</v>
      </c>
    </row>
    <row r="278" spans="1:4" ht="30" x14ac:dyDescent="0.25">
      <c r="A278" s="183">
        <v>240</v>
      </c>
      <c r="B278" s="184" t="s">
        <v>1349</v>
      </c>
      <c r="C278" s="185" t="s">
        <v>391</v>
      </c>
      <c r="D278" s="184">
        <v>2.56</v>
      </c>
    </row>
    <row r="279" spans="1:4" ht="30" x14ac:dyDescent="0.25">
      <c r="A279" s="183">
        <v>241</v>
      </c>
      <c r="B279" s="184" t="s">
        <v>1350</v>
      </c>
      <c r="C279" s="185" t="s">
        <v>392</v>
      </c>
      <c r="D279" s="184">
        <v>4.12</v>
      </c>
    </row>
    <row r="280" spans="1:4" x14ac:dyDescent="0.25">
      <c r="A280" s="180">
        <v>29</v>
      </c>
      <c r="B280" s="181" t="s">
        <v>1351</v>
      </c>
      <c r="C280" s="182" t="s">
        <v>393</v>
      </c>
      <c r="D280" s="181">
        <v>1.37</v>
      </c>
    </row>
    <row r="281" spans="1:4" x14ac:dyDescent="0.25">
      <c r="A281" s="183">
        <v>242</v>
      </c>
      <c r="B281" s="184" t="s">
        <v>1352</v>
      </c>
      <c r="C281" s="185" t="s">
        <v>394</v>
      </c>
      <c r="D281" s="184">
        <v>0.99</v>
      </c>
    </row>
    <row r="282" spans="1:4" x14ac:dyDescent="0.25">
      <c r="A282" s="183">
        <v>243</v>
      </c>
      <c r="B282" s="184" t="s">
        <v>1353</v>
      </c>
      <c r="C282" s="185" t="s">
        <v>395</v>
      </c>
      <c r="D282" s="184">
        <v>1.52</v>
      </c>
    </row>
    <row r="283" spans="1:4" ht="30" x14ac:dyDescent="0.25">
      <c r="A283" s="183">
        <v>244</v>
      </c>
      <c r="B283" s="184" t="s">
        <v>1354</v>
      </c>
      <c r="C283" s="185" t="s">
        <v>396</v>
      </c>
      <c r="D283" s="184">
        <v>0.69</v>
      </c>
    </row>
    <row r="284" spans="1:4" ht="30" x14ac:dyDescent="0.25">
      <c r="A284" s="183">
        <v>245</v>
      </c>
      <c r="B284" s="184" t="s">
        <v>1355</v>
      </c>
      <c r="C284" s="185" t="s">
        <v>397</v>
      </c>
      <c r="D284" s="184">
        <v>0.56000000000000005</v>
      </c>
    </row>
    <row r="285" spans="1:4" x14ac:dyDescent="0.25">
      <c r="A285" s="183">
        <v>246</v>
      </c>
      <c r="B285" s="184" t="s">
        <v>1356</v>
      </c>
      <c r="C285" s="185" t="s">
        <v>398</v>
      </c>
      <c r="D285" s="184">
        <v>0.74</v>
      </c>
    </row>
    <row r="286" spans="1:4" ht="30" x14ac:dyDescent="0.25">
      <c r="A286" s="183">
        <v>247</v>
      </c>
      <c r="B286" s="184" t="s">
        <v>1357</v>
      </c>
      <c r="C286" s="185" t="s">
        <v>399</v>
      </c>
      <c r="D286" s="184">
        <v>1.44</v>
      </c>
    </row>
    <row r="287" spans="1:4" x14ac:dyDescent="0.25">
      <c r="A287" s="183">
        <v>248</v>
      </c>
      <c r="B287" s="184" t="s">
        <v>1358</v>
      </c>
      <c r="C287" s="185" t="s">
        <v>400</v>
      </c>
      <c r="D287" s="184">
        <v>7.07</v>
      </c>
    </row>
    <row r="288" spans="1:4" x14ac:dyDescent="0.25">
      <c r="A288" s="183">
        <v>249</v>
      </c>
      <c r="B288" s="184" t="s">
        <v>1359</v>
      </c>
      <c r="C288" s="185" t="s">
        <v>401</v>
      </c>
      <c r="D288" s="184">
        <v>4.46</v>
      </c>
    </row>
    <row r="289" spans="1:4" x14ac:dyDescent="0.25">
      <c r="A289" s="415">
        <v>250</v>
      </c>
      <c r="B289" s="416" t="s">
        <v>1360</v>
      </c>
      <c r="C289" s="185" t="s">
        <v>1361</v>
      </c>
      <c r="D289" s="416">
        <v>0.79</v>
      </c>
    </row>
    <row r="290" spans="1:4" x14ac:dyDescent="0.25">
      <c r="A290" s="415"/>
      <c r="B290" s="416"/>
      <c r="C290" s="185" t="s">
        <v>1181</v>
      </c>
      <c r="D290" s="416"/>
    </row>
    <row r="291" spans="1:4" x14ac:dyDescent="0.25">
      <c r="A291" s="415">
        <v>251</v>
      </c>
      <c r="B291" s="416" t="s">
        <v>1362</v>
      </c>
      <c r="C291" s="185" t="s">
        <v>1361</v>
      </c>
      <c r="D291" s="416">
        <v>0.93</v>
      </c>
    </row>
    <row r="292" spans="1:4" x14ac:dyDescent="0.25">
      <c r="A292" s="415"/>
      <c r="B292" s="416"/>
      <c r="C292" s="185" t="s">
        <v>1183</v>
      </c>
      <c r="D292" s="416"/>
    </row>
    <row r="293" spans="1:4" x14ac:dyDescent="0.25">
      <c r="A293" s="415">
        <v>252</v>
      </c>
      <c r="B293" s="416" t="s">
        <v>1363</v>
      </c>
      <c r="C293" s="185" t="s">
        <v>1361</v>
      </c>
      <c r="D293" s="416">
        <v>1.37</v>
      </c>
    </row>
    <row r="294" spans="1:4" x14ac:dyDescent="0.25">
      <c r="A294" s="415"/>
      <c r="B294" s="416"/>
      <c r="C294" s="185" t="s">
        <v>1364</v>
      </c>
      <c r="D294" s="416"/>
    </row>
    <row r="295" spans="1:4" x14ac:dyDescent="0.25">
      <c r="A295" s="415">
        <v>253</v>
      </c>
      <c r="B295" s="416" t="s">
        <v>1365</v>
      </c>
      <c r="C295" s="185" t="s">
        <v>1361</v>
      </c>
      <c r="D295" s="416">
        <v>2.42</v>
      </c>
    </row>
    <row r="296" spans="1:4" x14ac:dyDescent="0.25">
      <c r="A296" s="415"/>
      <c r="B296" s="416"/>
      <c r="C296" s="185" t="s">
        <v>1366</v>
      </c>
      <c r="D296" s="416"/>
    </row>
    <row r="297" spans="1:4" x14ac:dyDescent="0.25">
      <c r="A297" s="415">
        <v>254</v>
      </c>
      <c r="B297" s="416" t="s">
        <v>1367</v>
      </c>
      <c r="C297" s="185" t="s">
        <v>1361</v>
      </c>
      <c r="D297" s="416">
        <v>3.15</v>
      </c>
    </row>
    <row r="298" spans="1:4" x14ac:dyDescent="0.25">
      <c r="A298" s="415"/>
      <c r="B298" s="416"/>
      <c r="C298" s="185" t="s">
        <v>1368</v>
      </c>
      <c r="D298" s="416"/>
    </row>
    <row r="299" spans="1:4" x14ac:dyDescent="0.25">
      <c r="A299" s="180">
        <v>30</v>
      </c>
      <c r="B299" s="181" t="s">
        <v>1369</v>
      </c>
      <c r="C299" s="182" t="s">
        <v>405</v>
      </c>
      <c r="D299" s="181">
        <v>1.2</v>
      </c>
    </row>
    <row r="300" spans="1:4" ht="30" x14ac:dyDescent="0.25">
      <c r="A300" s="183">
        <v>255</v>
      </c>
      <c r="B300" s="184" t="s">
        <v>1370</v>
      </c>
      <c r="C300" s="185" t="s">
        <v>406</v>
      </c>
      <c r="D300" s="184">
        <v>0.86</v>
      </c>
    </row>
    <row r="301" spans="1:4" ht="30" x14ac:dyDescent="0.25">
      <c r="A301" s="183">
        <v>256</v>
      </c>
      <c r="B301" s="184" t="s">
        <v>1371</v>
      </c>
      <c r="C301" s="185" t="s">
        <v>407</v>
      </c>
      <c r="D301" s="184">
        <v>0.49</v>
      </c>
    </row>
    <row r="302" spans="1:4" ht="45" x14ac:dyDescent="0.25">
      <c r="A302" s="183">
        <v>257</v>
      </c>
      <c r="B302" s="184" t="s">
        <v>1372</v>
      </c>
      <c r="C302" s="185" t="s">
        <v>408</v>
      </c>
      <c r="D302" s="184">
        <v>0.64</v>
      </c>
    </row>
    <row r="303" spans="1:4" x14ac:dyDescent="0.25">
      <c r="A303" s="183">
        <v>258</v>
      </c>
      <c r="B303" s="184" t="s">
        <v>1373</v>
      </c>
      <c r="C303" s="185" t="s">
        <v>409</v>
      </c>
      <c r="D303" s="184">
        <v>0.73</v>
      </c>
    </row>
    <row r="304" spans="1:4" ht="30" x14ac:dyDescent="0.25">
      <c r="A304" s="183">
        <v>259</v>
      </c>
      <c r="B304" s="184" t="s">
        <v>1374</v>
      </c>
      <c r="C304" s="185" t="s">
        <v>410</v>
      </c>
      <c r="D304" s="184">
        <v>0.67</v>
      </c>
    </row>
    <row r="305" spans="1:4" x14ac:dyDescent="0.25">
      <c r="A305" s="415">
        <v>260</v>
      </c>
      <c r="B305" s="416" t="s">
        <v>1375</v>
      </c>
      <c r="C305" s="185" t="s">
        <v>1376</v>
      </c>
      <c r="D305" s="416">
        <v>1.2</v>
      </c>
    </row>
    <row r="306" spans="1:4" x14ac:dyDescent="0.25">
      <c r="A306" s="415"/>
      <c r="B306" s="416"/>
      <c r="C306" s="185" t="s">
        <v>1181</v>
      </c>
      <c r="D306" s="416"/>
    </row>
    <row r="307" spans="1:4" x14ac:dyDescent="0.25">
      <c r="A307" s="415">
        <v>261</v>
      </c>
      <c r="B307" s="416" t="s">
        <v>1377</v>
      </c>
      <c r="C307" s="185" t="s">
        <v>1376</v>
      </c>
      <c r="D307" s="416">
        <v>1.42</v>
      </c>
    </row>
    <row r="308" spans="1:4" x14ac:dyDescent="0.25">
      <c r="A308" s="415"/>
      <c r="B308" s="416"/>
      <c r="C308" s="185" t="s">
        <v>1183</v>
      </c>
      <c r="D308" s="416"/>
    </row>
    <row r="309" spans="1:4" x14ac:dyDescent="0.25">
      <c r="A309" s="415">
        <v>262</v>
      </c>
      <c r="B309" s="416" t="s">
        <v>1378</v>
      </c>
      <c r="C309" s="185" t="s">
        <v>1376</v>
      </c>
      <c r="D309" s="416">
        <v>2.31</v>
      </c>
    </row>
    <row r="310" spans="1:4" x14ac:dyDescent="0.25">
      <c r="A310" s="415"/>
      <c r="B310" s="416"/>
      <c r="C310" s="185" t="s">
        <v>1364</v>
      </c>
      <c r="D310" s="416"/>
    </row>
    <row r="311" spans="1:4" x14ac:dyDescent="0.25">
      <c r="A311" s="415">
        <v>263</v>
      </c>
      <c r="B311" s="416" t="s">
        <v>1379</v>
      </c>
      <c r="C311" s="185" t="s">
        <v>1376</v>
      </c>
      <c r="D311" s="416">
        <v>3.12</v>
      </c>
    </row>
    <row r="312" spans="1:4" x14ac:dyDescent="0.25">
      <c r="A312" s="415"/>
      <c r="B312" s="416"/>
      <c r="C312" s="185" t="s">
        <v>1366</v>
      </c>
      <c r="D312" s="416"/>
    </row>
    <row r="313" spans="1:4" ht="30" x14ac:dyDescent="0.25">
      <c r="A313" s="183">
        <v>264</v>
      </c>
      <c r="B313" s="184" t="s">
        <v>1380</v>
      </c>
      <c r="C313" s="185" t="s">
        <v>413</v>
      </c>
      <c r="D313" s="184">
        <v>1.08</v>
      </c>
    </row>
    <row r="314" spans="1:4" ht="30" x14ac:dyDescent="0.25">
      <c r="A314" s="183">
        <v>265</v>
      </c>
      <c r="B314" s="184" t="s">
        <v>1381</v>
      </c>
      <c r="C314" s="185" t="s">
        <v>414</v>
      </c>
      <c r="D314" s="184">
        <v>1.1200000000000001</v>
      </c>
    </row>
    <row r="315" spans="1:4" ht="30" x14ac:dyDescent="0.25">
      <c r="A315" s="183">
        <v>266</v>
      </c>
      <c r="B315" s="184" t="s">
        <v>1382</v>
      </c>
      <c r="C315" s="185" t="s">
        <v>415</v>
      </c>
      <c r="D315" s="184">
        <v>1.62</v>
      </c>
    </row>
    <row r="316" spans="1:4" ht="30" x14ac:dyDescent="0.25">
      <c r="A316" s="183">
        <v>267</v>
      </c>
      <c r="B316" s="184" t="s">
        <v>1383</v>
      </c>
      <c r="C316" s="185" t="s">
        <v>416</v>
      </c>
      <c r="D316" s="184">
        <v>1.95</v>
      </c>
    </row>
    <row r="317" spans="1:4" ht="30" x14ac:dyDescent="0.25">
      <c r="A317" s="183">
        <v>268</v>
      </c>
      <c r="B317" s="184" t="s">
        <v>1384</v>
      </c>
      <c r="C317" s="185" t="s">
        <v>417</v>
      </c>
      <c r="D317" s="184">
        <v>2.14</v>
      </c>
    </row>
    <row r="318" spans="1:4" ht="30" x14ac:dyDescent="0.25">
      <c r="A318" s="183">
        <v>269</v>
      </c>
      <c r="B318" s="184" t="s">
        <v>1385</v>
      </c>
      <c r="C318" s="185" t="s">
        <v>418</v>
      </c>
      <c r="D318" s="184">
        <v>4.13</v>
      </c>
    </row>
    <row r="319" spans="1:4" x14ac:dyDescent="0.25">
      <c r="A319" s="180">
        <v>31</v>
      </c>
      <c r="B319" s="181" t="s">
        <v>1386</v>
      </c>
      <c r="C319" s="182" t="s">
        <v>419</v>
      </c>
      <c r="D319" s="181">
        <v>0.9</v>
      </c>
    </row>
    <row r="320" spans="1:4" x14ac:dyDescent="0.25">
      <c r="A320" s="183">
        <v>270</v>
      </c>
      <c r="B320" s="184" t="s">
        <v>1387</v>
      </c>
      <c r="C320" s="185" t="s">
        <v>420</v>
      </c>
      <c r="D320" s="184">
        <v>0.61</v>
      </c>
    </row>
    <row r="321" spans="1:4" ht="30" x14ac:dyDescent="0.25">
      <c r="A321" s="183">
        <v>271</v>
      </c>
      <c r="B321" s="184" t="s">
        <v>1388</v>
      </c>
      <c r="C321" s="185" t="s">
        <v>421</v>
      </c>
      <c r="D321" s="184">
        <v>0.55000000000000004</v>
      </c>
    </row>
    <row r="322" spans="1:4" ht="30" x14ac:dyDescent="0.25">
      <c r="A322" s="183">
        <v>272</v>
      </c>
      <c r="B322" s="184" t="s">
        <v>1389</v>
      </c>
      <c r="C322" s="185" t="s">
        <v>422</v>
      </c>
      <c r="D322" s="184">
        <v>0.71</v>
      </c>
    </row>
    <row r="323" spans="1:4" ht="30" x14ac:dyDescent="0.25">
      <c r="A323" s="183">
        <v>273</v>
      </c>
      <c r="B323" s="184" t="s">
        <v>1390</v>
      </c>
      <c r="C323" s="185" t="s">
        <v>423</v>
      </c>
      <c r="D323" s="184">
        <v>1.38</v>
      </c>
    </row>
    <row r="324" spans="1:4" ht="30" x14ac:dyDescent="0.25">
      <c r="A324" s="183">
        <v>274</v>
      </c>
      <c r="B324" s="184" t="s">
        <v>1391</v>
      </c>
      <c r="C324" s="185" t="s">
        <v>424</v>
      </c>
      <c r="D324" s="184">
        <v>2.41</v>
      </c>
    </row>
    <row r="325" spans="1:4" ht="30" x14ac:dyDescent="0.25">
      <c r="A325" s="183">
        <v>275</v>
      </c>
      <c r="B325" s="184" t="s">
        <v>1392</v>
      </c>
      <c r="C325" s="185" t="s">
        <v>425</v>
      </c>
      <c r="D325" s="184">
        <v>1.43</v>
      </c>
    </row>
    <row r="326" spans="1:4" ht="30" x14ac:dyDescent="0.25">
      <c r="A326" s="183">
        <v>276</v>
      </c>
      <c r="B326" s="184" t="s">
        <v>1393</v>
      </c>
      <c r="C326" s="185" t="s">
        <v>426</v>
      </c>
      <c r="D326" s="184">
        <v>1.83</v>
      </c>
    </row>
    <row r="327" spans="1:4" ht="30" x14ac:dyDescent="0.25">
      <c r="A327" s="183">
        <v>277</v>
      </c>
      <c r="B327" s="184" t="s">
        <v>1394</v>
      </c>
      <c r="C327" s="185" t="s">
        <v>427</v>
      </c>
      <c r="D327" s="184">
        <v>2.16</v>
      </c>
    </row>
    <row r="328" spans="1:4" x14ac:dyDescent="0.25">
      <c r="A328" s="415">
        <v>278</v>
      </c>
      <c r="B328" s="416" t="s">
        <v>1395</v>
      </c>
      <c r="C328" s="185" t="s">
        <v>1396</v>
      </c>
      <c r="D328" s="416">
        <v>1.81</v>
      </c>
    </row>
    <row r="329" spans="1:4" x14ac:dyDescent="0.25">
      <c r="A329" s="415"/>
      <c r="B329" s="416"/>
      <c r="C329" s="185" t="s">
        <v>1181</v>
      </c>
      <c r="D329" s="416"/>
    </row>
    <row r="330" spans="1:4" x14ac:dyDescent="0.25">
      <c r="A330" s="415">
        <v>279</v>
      </c>
      <c r="B330" s="416" t="s">
        <v>1397</v>
      </c>
      <c r="C330" s="185" t="s">
        <v>1396</v>
      </c>
      <c r="D330" s="416">
        <v>2.67</v>
      </c>
    </row>
    <row r="331" spans="1:4" x14ac:dyDescent="0.25">
      <c r="A331" s="415"/>
      <c r="B331" s="416"/>
      <c r="C331" s="185" t="s">
        <v>1183</v>
      </c>
      <c r="D331" s="416"/>
    </row>
    <row r="332" spans="1:4" ht="45" x14ac:dyDescent="0.25">
      <c r="A332" s="183">
        <v>280</v>
      </c>
      <c r="B332" s="184" t="s">
        <v>1398</v>
      </c>
      <c r="C332" s="185" t="s">
        <v>428</v>
      </c>
      <c r="D332" s="184">
        <v>0.73</v>
      </c>
    </row>
    <row r="333" spans="1:4" x14ac:dyDescent="0.25">
      <c r="A333" s="183">
        <v>281</v>
      </c>
      <c r="B333" s="184" t="s">
        <v>1399</v>
      </c>
      <c r="C333" s="185" t="s">
        <v>429</v>
      </c>
      <c r="D333" s="184">
        <v>0.76</v>
      </c>
    </row>
    <row r="334" spans="1:4" x14ac:dyDescent="0.25">
      <c r="A334" s="183">
        <v>282</v>
      </c>
      <c r="B334" s="184" t="s">
        <v>1400</v>
      </c>
      <c r="C334" s="185" t="s">
        <v>430</v>
      </c>
      <c r="D334" s="184">
        <v>2.42</v>
      </c>
    </row>
    <row r="335" spans="1:4" x14ac:dyDescent="0.25">
      <c r="A335" s="183">
        <v>283</v>
      </c>
      <c r="B335" s="184" t="s">
        <v>1401</v>
      </c>
      <c r="C335" s="185" t="s">
        <v>431</v>
      </c>
      <c r="D335" s="184">
        <v>3.51</v>
      </c>
    </row>
    <row r="336" spans="1:4" x14ac:dyDescent="0.25">
      <c r="A336" s="183">
        <v>284</v>
      </c>
      <c r="B336" s="184" t="s">
        <v>1402</v>
      </c>
      <c r="C336" s="185" t="s">
        <v>432</v>
      </c>
      <c r="D336" s="184">
        <v>4.0199999999999996</v>
      </c>
    </row>
    <row r="337" spans="1:4" ht="30" x14ac:dyDescent="0.25">
      <c r="A337" s="183">
        <v>285</v>
      </c>
      <c r="B337" s="184" t="s">
        <v>1403</v>
      </c>
      <c r="C337" s="185" t="s">
        <v>433</v>
      </c>
      <c r="D337" s="184">
        <v>0.84</v>
      </c>
    </row>
    <row r="338" spans="1:4" ht="30" x14ac:dyDescent="0.25">
      <c r="A338" s="183">
        <v>286</v>
      </c>
      <c r="B338" s="184" t="s">
        <v>1404</v>
      </c>
      <c r="C338" s="185" t="s">
        <v>639</v>
      </c>
      <c r="D338" s="184">
        <v>0.5</v>
      </c>
    </row>
    <row r="339" spans="1:4" ht="30" x14ac:dyDescent="0.25">
      <c r="A339" s="183">
        <v>287</v>
      </c>
      <c r="B339" s="184" t="s">
        <v>1405</v>
      </c>
      <c r="C339" s="185" t="s">
        <v>434</v>
      </c>
      <c r="D339" s="184">
        <v>0.37</v>
      </c>
    </row>
    <row r="340" spans="1:4" ht="30" x14ac:dyDescent="0.25">
      <c r="A340" s="183">
        <v>288</v>
      </c>
      <c r="B340" s="184" t="s">
        <v>1406</v>
      </c>
      <c r="C340" s="185" t="s">
        <v>435</v>
      </c>
      <c r="D340" s="184">
        <v>1.19</v>
      </c>
    </row>
    <row r="341" spans="1:4" x14ac:dyDescent="0.25">
      <c r="A341" s="180">
        <v>32</v>
      </c>
      <c r="B341" s="181" t="s">
        <v>1407</v>
      </c>
      <c r="C341" s="182" t="s">
        <v>436</v>
      </c>
      <c r="D341" s="181">
        <v>1.2</v>
      </c>
    </row>
    <row r="342" spans="1:4" ht="30" x14ac:dyDescent="0.25">
      <c r="A342" s="183">
        <v>289</v>
      </c>
      <c r="B342" s="184" t="s">
        <v>1408</v>
      </c>
      <c r="C342" s="185" t="s">
        <v>437</v>
      </c>
      <c r="D342" s="184">
        <v>1.1499999999999999</v>
      </c>
    </row>
    <row r="343" spans="1:4" ht="30" x14ac:dyDescent="0.25">
      <c r="A343" s="183">
        <v>290</v>
      </c>
      <c r="B343" s="184" t="s">
        <v>1409</v>
      </c>
      <c r="C343" s="185" t="s">
        <v>438</v>
      </c>
      <c r="D343" s="184">
        <v>1.43</v>
      </c>
    </row>
    <row r="344" spans="1:4" ht="30" x14ac:dyDescent="0.25">
      <c r="A344" s="183">
        <v>291</v>
      </c>
      <c r="B344" s="184" t="s">
        <v>1410</v>
      </c>
      <c r="C344" s="185" t="s">
        <v>439</v>
      </c>
      <c r="D344" s="184">
        <v>3</v>
      </c>
    </row>
    <row r="345" spans="1:4" ht="30" x14ac:dyDescent="0.25">
      <c r="A345" s="183">
        <v>292</v>
      </c>
      <c r="B345" s="184" t="s">
        <v>1411</v>
      </c>
      <c r="C345" s="185" t="s">
        <v>440</v>
      </c>
      <c r="D345" s="184">
        <v>4.3</v>
      </c>
    </row>
    <row r="346" spans="1:4" x14ac:dyDescent="0.25">
      <c r="A346" s="183">
        <v>293</v>
      </c>
      <c r="B346" s="184" t="s">
        <v>1412</v>
      </c>
      <c r="C346" s="185" t="s">
        <v>441</v>
      </c>
      <c r="D346" s="184">
        <v>2.42</v>
      </c>
    </row>
    <row r="347" spans="1:4" x14ac:dyDescent="0.25">
      <c r="A347" s="183">
        <v>294</v>
      </c>
      <c r="B347" s="184" t="s">
        <v>1413</v>
      </c>
      <c r="C347" s="185" t="s">
        <v>442</v>
      </c>
      <c r="D347" s="184">
        <v>2.69</v>
      </c>
    </row>
    <row r="348" spans="1:4" x14ac:dyDescent="0.25">
      <c r="A348" s="183">
        <v>295</v>
      </c>
      <c r="B348" s="184" t="s">
        <v>1414</v>
      </c>
      <c r="C348" s="185" t="s">
        <v>443</v>
      </c>
      <c r="D348" s="184">
        <v>4.12</v>
      </c>
    </row>
    <row r="349" spans="1:4" ht="30" x14ac:dyDescent="0.25">
      <c r="A349" s="183">
        <v>296</v>
      </c>
      <c r="B349" s="184" t="s">
        <v>1415</v>
      </c>
      <c r="C349" s="185" t="s">
        <v>444</v>
      </c>
      <c r="D349" s="184">
        <v>1.1599999999999999</v>
      </c>
    </row>
    <row r="350" spans="1:4" ht="30" x14ac:dyDescent="0.25">
      <c r="A350" s="183">
        <v>297</v>
      </c>
      <c r="B350" s="184" t="s">
        <v>1416</v>
      </c>
      <c r="C350" s="185" t="s">
        <v>445</v>
      </c>
      <c r="D350" s="184">
        <v>1.95</v>
      </c>
    </row>
    <row r="351" spans="1:4" ht="30" x14ac:dyDescent="0.25">
      <c r="A351" s="183">
        <v>298</v>
      </c>
      <c r="B351" s="184" t="s">
        <v>1417</v>
      </c>
      <c r="C351" s="185" t="s">
        <v>446</v>
      </c>
      <c r="D351" s="184">
        <v>2.46</v>
      </c>
    </row>
    <row r="352" spans="1:4" x14ac:dyDescent="0.25">
      <c r="A352" s="183">
        <v>299</v>
      </c>
      <c r="B352" s="184" t="s">
        <v>1418</v>
      </c>
      <c r="C352" s="185" t="s">
        <v>447</v>
      </c>
      <c r="D352" s="184">
        <v>0.73</v>
      </c>
    </row>
    <row r="353" spans="1:4" x14ac:dyDescent="0.25">
      <c r="A353" s="183">
        <v>300</v>
      </c>
      <c r="B353" s="184" t="s">
        <v>1419</v>
      </c>
      <c r="C353" s="185" t="s">
        <v>448</v>
      </c>
      <c r="D353" s="184">
        <v>0.91</v>
      </c>
    </row>
    <row r="354" spans="1:4" x14ac:dyDescent="0.25">
      <c r="A354" s="183">
        <v>301</v>
      </c>
      <c r="B354" s="184" t="s">
        <v>1420</v>
      </c>
      <c r="C354" s="185" t="s">
        <v>449</v>
      </c>
      <c r="D354" s="184">
        <v>0.86</v>
      </c>
    </row>
    <row r="355" spans="1:4" x14ac:dyDescent="0.25">
      <c r="A355" s="183">
        <v>302</v>
      </c>
      <c r="B355" s="184" t="s">
        <v>1421</v>
      </c>
      <c r="C355" s="185" t="s">
        <v>450</v>
      </c>
      <c r="D355" s="184">
        <v>1.24</v>
      </c>
    </row>
    <row r="356" spans="1:4" x14ac:dyDescent="0.25">
      <c r="A356" s="183">
        <v>303</v>
      </c>
      <c r="B356" s="184" t="s">
        <v>1422</v>
      </c>
      <c r="C356" s="185" t="s">
        <v>451</v>
      </c>
      <c r="D356" s="184">
        <v>1.78</v>
      </c>
    </row>
    <row r="357" spans="1:4" x14ac:dyDescent="0.25">
      <c r="A357" s="183">
        <v>304</v>
      </c>
      <c r="B357" s="184" t="s">
        <v>1423</v>
      </c>
      <c r="C357" s="185" t="s">
        <v>452</v>
      </c>
      <c r="D357" s="184">
        <v>1.1299999999999999</v>
      </c>
    </row>
    <row r="358" spans="1:4" x14ac:dyDescent="0.25">
      <c r="A358" s="183">
        <v>305</v>
      </c>
      <c r="B358" s="184" t="s">
        <v>1424</v>
      </c>
      <c r="C358" s="185" t="s">
        <v>453</v>
      </c>
      <c r="D358" s="184">
        <v>1.19</v>
      </c>
    </row>
    <row r="359" spans="1:4" x14ac:dyDescent="0.25">
      <c r="A359" s="183">
        <v>306</v>
      </c>
      <c r="B359" s="184" t="s">
        <v>1425</v>
      </c>
      <c r="C359" s="185" t="s">
        <v>454</v>
      </c>
      <c r="D359" s="184">
        <v>2.13</v>
      </c>
    </row>
    <row r="360" spans="1:4" x14ac:dyDescent="0.25">
      <c r="A360" s="180">
        <v>33</v>
      </c>
      <c r="B360" s="181" t="s">
        <v>1426</v>
      </c>
      <c r="C360" s="182" t="s">
        <v>455</v>
      </c>
      <c r="D360" s="181">
        <v>1.95</v>
      </c>
    </row>
    <row r="361" spans="1:4" x14ac:dyDescent="0.25">
      <c r="A361" s="183">
        <v>307</v>
      </c>
      <c r="B361" s="184" t="s">
        <v>1427</v>
      </c>
      <c r="C361" s="185" t="s">
        <v>456</v>
      </c>
      <c r="D361" s="184">
        <v>1.17</v>
      </c>
    </row>
    <row r="362" spans="1:4" x14ac:dyDescent="0.25">
      <c r="A362" s="183">
        <v>308</v>
      </c>
      <c r="B362" s="184" t="s">
        <v>1428</v>
      </c>
      <c r="C362" s="185" t="s">
        <v>457</v>
      </c>
      <c r="D362" s="184">
        <v>2.91</v>
      </c>
    </row>
    <row r="363" spans="1:4" x14ac:dyDescent="0.25">
      <c r="A363" s="183">
        <v>309</v>
      </c>
      <c r="B363" s="184" t="s">
        <v>1429</v>
      </c>
      <c r="C363" s="185" t="s">
        <v>458</v>
      </c>
      <c r="D363" s="184">
        <v>1.21</v>
      </c>
    </row>
    <row r="364" spans="1:4" x14ac:dyDescent="0.25">
      <c r="A364" s="183">
        <v>310</v>
      </c>
      <c r="B364" s="184" t="s">
        <v>1430</v>
      </c>
      <c r="C364" s="185" t="s">
        <v>459</v>
      </c>
      <c r="D364" s="184">
        <v>2.0299999999999998</v>
      </c>
    </row>
    <row r="365" spans="1:4" x14ac:dyDescent="0.25">
      <c r="A365" s="183">
        <v>311</v>
      </c>
      <c r="B365" s="184" t="s">
        <v>1431</v>
      </c>
      <c r="C365" s="185" t="s">
        <v>460</v>
      </c>
      <c r="D365" s="184">
        <v>3.54</v>
      </c>
    </row>
    <row r="366" spans="1:4" x14ac:dyDescent="0.25">
      <c r="A366" s="183">
        <v>312</v>
      </c>
      <c r="B366" s="184" t="s">
        <v>1432</v>
      </c>
      <c r="C366" s="185" t="s">
        <v>461</v>
      </c>
      <c r="D366" s="184">
        <v>5.2</v>
      </c>
    </row>
    <row r="367" spans="1:4" x14ac:dyDescent="0.25">
      <c r="A367" s="183">
        <v>313</v>
      </c>
      <c r="B367" s="184" t="s">
        <v>1433</v>
      </c>
      <c r="C367" s="185" t="s">
        <v>462</v>
      </c>
      <c r="D367" s="184">
        <v>11.11</v>
      </c>
    </row>
    <row r="368" spans="1:4" x14ac:dyDescent="0.25">
      <c r="A368" s="183">
        <v>314</v>
      </c>
      <c r="B368" s="184" t="s">
        <v>1434</v>
      </c>
      <c r="C368" s="185" t="s">
        <v>640</v>
      </c>
      <c r="D368" s="186">
        <v>14.07</v>
      </c>
    </row>
    <row r="369" spans="1:4" x14ac:dyDescent="0.25">
      <c r="A369" s="180">
        <v>34</v>
      </c>
      <c r="B369" s="181" t="s">
        <v>1435</v>
      </c>
      <c r="C369" s="182" t="s">
        <v>463</v>
      </c>
      <c r="D369" s="181">
        <v>1.18</v>
      </c>
    </row>
    <row r="370" spans="1:4" ht="30" x14ac:dyDescent="0.25">
      <c r="A370" s="183">
        <v>315</v>
      </c>
      <c r="B370" s="184" t="s">
        <v>1436</v>
      </c>
      <c r="C370" s="185" t="s">
        <v>464</v>
      </c>
      <c r="D370" s="184">
        <v>0.89</v>
      </c>
    </row>
    <row r="371" spans="1:4" x14ac:dyDescent="0.25">
      <c r="A371" s="183">
        <v>316</v>
      </c>
      <c r="B371" s="184" t="s">
        <v>1437</v>
      </c>
      <c r="C371" s="185" t="s">
        <v>465</v>
      </c>
      <c r="D371" s="184">
        <v>0.74</v>
      </c>
    </row>
    <row r="372" spans="1:4" x14ac:dyDescent="0.25">
      <c r="A372" s="183">
        <v>317</v>
      </c>
      <c r="B372" s="184" t="s">
        <v>1438</v>
      </c>
      <c r="C372" s="185" t="s">
        <v>466</v>
      </c>
      <c r="D372" s="184">
        <v>1.27</v>
      </c>
    </row>
    <row r="373" spans="1:4" x14ac:dyDescent="0.25">
      <c r="A373" s="183">
        <v>318</v>
      </c>
      <c r="B373" s="184" t="s">
        <v>1439</v>
      </c>
      <c r="C373" s="185" t="s">
        <v>467</v>
      </c>
      <c r="D373" s="184">
        <v>1.63</v>
      </c>
    </row>
    <row r="374" spans="1:4" x14ac:dyDescent="0.25">
      <c r="A374" s="183">
        <v>319</v>
      </c>
      <c r="B374" s="184" t="s">
        <v>1440</v>
      </c>
      <c r="C374" s="185" t="s">
        <v>468</v>
      </c>
      <c r="D374" s="184">
        <v>1.9</v>
      </c>
    </row>
    <row r="375" spans="1:4" x14ac:dyDescent="0.25">
      <c r="A375" s="180">
        <v>35</v>
      </c>
      <c r="B375" s="181" t="s">
        <v>1441</v>
      </c>
      <c r="C375" s="182" t="s">
        <v>469</v>
      </c>
      <c r="D375" s="181">
        <v>1.4</v>
      </c>
    </row>
    <row r="376" spans="1:4" x14ac:dyDescent="0.25">
      <c r="A376" s="183">
        <v>320</v>
      </c>
      <c r="B376" s="184" t="s">
        <v>1442</v>
      </c>
      <c r="C376" s="185" t="s">
        <v>470</v>
      </c>
      <c r="D376" s="184">
        <v>1.02</v>
      </c>
    </row>
    <row r="377" spans="1:4" x14ac:dyDescent="0.25">
      <c r="A377" s="183">
        <v>321</v>
      </c>
      <c r="B377" s="184" t="s">
        <v>1443</v>
      </c>
      <c r="C377" s="185" t="s">
        <v>471</v>
      </c>
      <c r="D377" s="184">
        <v>1.49</v>
      </c>
    </row>
    <row r="378" spans="1:4" x14ac:dyDescent="0.25">
      <c r="A378" s="183">
        <v>322</v>
      </c>
      <c r="B378" s="184" t="s">
        <v>1444</v>
      </c>
      <c r="C378" s="185" t="s">
        <v>472</v>
      </c>
      <c r="D378" s="184">
        <v>2.14</v>
      </c>
    </row>
    <row r="379" spans="1:4" x14ac:dyDescent="0.25">
      <c r="A379" s="183">
        <v>323</v>
      </c>
      <c r="B379" s="184" t="s">
        <v>1445</v>
      </c>
      <c r="C379" s="185" t="s">
        <v>473</v>
      </c>
      <c r="D379" s="184">
        <v>1.25</v>
      </c>
    </row>
    <row r="380" spans="1:4" x14ac:dyDescent="0.25">
      <c r="A380" s="183">
        <v>324</v>
      </c>
      <c r="B380" s="184" t="s">
        <v>1446</v>
      </c>
      <c r="C380" s="185" t="s">
        <v>474</v>
      </c>
      <c r="D380" s="184">
        <v>2.76</v>
      </c>
    </row>
    <row r="381" spans="1:4" ht="30" x14ac:dyDescent="0.25">
      <c r="A381" s="270">
        <v>325</v>
      </c>
      <c r="B381" s="271" t="s">
        <v>1447</v>
      </c>
      <c r="C381" s="185" t="s">
        <v>2164</v>
      </c>
      <c r="D381" s="271">
        <v>0.76</v>
      </c>
    </row>
    <row r="382" spans="1:4" x14ac:dyDescent="0.25">
      <c r="A382" s="183">
        <v>326</v>
      </c>
      <c r="B382" s="184" t="s">
        <v>1448</v>
      </c>
      <c r="C382" s="185" t="s">
        <v>475</v>
      </c>
      <c r="D382" s="184">
        <v>1.06</v>
      </c>
    </row>
    <row r="383" spans="1:4" x14ac:dyDescent="0.25">
      <c r="A383" s="183">
        <v>327</v>
      </c>
      <c r="B383" s="184" t="s">
        <v>1449</v>
      </c>
      <c r="C383" s="185" t="s">
        <v>476</v>
      </c>
      <c r="D383" s="184">
        <v>1.1599999999999999</v>
      </c>
    </row>
    <row r="384" spans="1:4" x14ac:dyDescent="0.25">
      <c r="A384" s="183">
        <v>328</v>
      </c>
      <c r="B384" s="184" t="s">
        <v>1450</v>
      </c>
      <c r="C384" s="185" t="s">
        <v>477</v>
      </c>
      <c r="D384" s="184">
        <v>3.32</v>
      </c>
    </row>
    <row r="385" spans="1:4" x14ac:dyDescent="0.25">
      <c r="A385" s="180">
        <v>36</v>
      </c>
      <c r="B385" s="181" t="s">
        <v>1451</v>
      </c>
      <c r="C385" s="182" t="s">
        <v>478</v>
      </c>
      <c r="D385" s="187"/>
    </row>
    <row r="386" spans="1:4" ht="30" x14ac:dyDescent="0.25">
      <c r="A386" s="183">
        <v>329</v>
      </c>
      <c r="B386" s="184" t="s">
        <v>1452</v>
      </c>
      <c r="C386" s="185" t="s">
        <v>479</v>
      </c>
      <c r="D386" s="184">
        <v>4.32</v>
      </c>
    </row>
    <row r="387" spans="1:4" x14ac:dyDescent="0.25">
      <c r="A387" s="183">
        <v>330</v>
      </c>
      <c r="B387" s="184" t="s">
        <v>1453</v>
      </c>
      <c r="C387" s="185" t="s">
        <v>480</v>
      </c>
      <c r="D387" s="184">
        <v>3.5</v>
      </c>
    </row>
    <row r="388" spans="1:4" ht="30" x14ac:dyDescent="0.25">
      <c r="A388" s="183">
        <v>331</v>
      </c>
      <c r="B388" s="184" t="s">
        <v>1454</v>
      </c>
      <c r="C388" s="185" t="s">
        <v>1455</v>
      </c>
      <c r="D388" s="184">
        <v>5.35</v>
      </c>
    </row>
    <row r="389" spans="1:4" ht="30" x14ac:dyDescent="0.25">
      <c r="A389" s="183">
        <v>332</v>
      </c>
      <c r="B389" s="184" t="s">
        <v>1456</v>
      </c>
      <c r="C389" s="185" t="s">
        <v>481</v>
      </c>
      <c r="D389" s="184">
        <v>0.32</v>
      </c>
    </row>
    <row r="390" spans="1:4" ht="45" x14ac:dyDescent="0.25">
      <c r="A390" s="183">
        <v>333</v>
      </c>
      <c r="B390" s="184" t="s">
        <v>1457</v>
      </c>
      <c r="C390" s="185" t="s">
        <v>482</v>
      </c>
      <c r="D390" s="184">
        <v>0.46</v>
      </c>
    </row>
    <row r="391" spans="1:4" x14ac:dyDescent="0.25">
      <c r="A391" s="183">
        <v>334</v>
      </c>
      <c r="B391" s="184" t="s">
        <v>1458</v>
      </c>
      <c r="C391" s="185" t="s">
        <v>483</v>
      </c>
      <c r="D391" s="184">
        <v>8.4</v>
      </c>
    </row>
    <row r="392" spans="1:4" ht="30" x14ac:dyDescent="0.25">
      <c r="A392" s="183">
        <v>335</v>
      </c>
      <c r="B392" s="184" t="s">
        <v>1459</v>
      </c>
      <c r="C392" s="185" t="s">
        <v>484</v>
      </c>
      <c r="D392" s="184">
        <v>2.3199999999999998</v>
      </c>
    </row>
    <row r="393" spans="1:4" ht="45" x14ac:dyDescent="0.25">
      <c r="A393" s="183">
        <v>336</v>
      </c>
      <c r="B393" s="184" t="s">
        <v>1460</v>
      </c>
      <c r="C393" s="185" t="s">
        <v>641</v>
      </c>
      <c r="D393" s="184">
        <v>18.149999999999999</v>
      </c>
    </row>
    <row r="394" spans="1:4" x14ac:dyDescent="0.25">
      <c r="A394" s="183">
        <v>337</v>
      </c>
      <c r="B394" s="184" t="s">
        <v>1461</v>
      </c>
      <c r="C394" s="185" t="s">
        <v>642</v>
      </c>
      <c r="D394" s="186">
        <v>2.0499999999999998</v>
      </c>
    </row>
    <row r="395" spans="1:4" x14ac:dyDescent="0.25">
      <c r="A395" s="183">
        <v>338</v>
      </c>
      <c r="B395" s="184" t="s">
        <v>1462</v>
      </c>
      <c r="C395" s="185" t="s">
        <v>643</v>
      </c>
      <c r="D395" s="186">
        <v>7.81</v>
      </c>
    </row>
    <row r="396" spans="1:4" x14ac:dyDescent="0.25">
      <c r="A396" s="183">
        <v>339</v>
      </c>
      <c r="B396" s="184" t="s">
        <v>1463</v>
      </c>
      <c r="C396" s="185" t="s">
        <v>644</v>
      </c>
      <c r="D396" s="186">
        <v>15.57</v>
      </c>
    </row>
    <row r="397" spans="1:4" ht="30" x14ac:dyDescent="0.25">
      <c r="A397" s="183">
        <v>340</v>
      </c>
      <c r="B397" s="184" t="s">
        <v>1464</v>
      </c>
      <c r="C397" s="185" t="s">
        <v>313</v>
      </c>
      <c r="D397" s="186">
        <v>0.5</v>
      </c>
    </row>
    <row r="398" spans="1:4" x14ac:dyDescent="0.25">
      <c r="A398" s="180">
        <v>37</v>
      </c>
      <c r="B398" s="181" t="s">
        <v>1465</v>
      </c>
      <c r="C398" s="182" t="s">
        <v>485</v>
      </c>
      <c r="D398" s="181">
        <v>1.74</v>
      </c>
    </row>
    <row r="399" spans="1:4" ht="30" x14ac:dyDescent="0.25">
      <c r="A399" s="183">
        <v>341</v>
      </c>
      <c r="B399" s="184" t="s">
        <v>1466</v>
      </c>
      <c r="C399" s="185" t="s">
        <v>710</v>
      </c>
      <c r="D399" s="184">
        <v>1.31</v>
      </c>
    </row>
    <row r="400" spans="1:4" ht="30" x14ac:dyDescent="0.25">
      <c r="A400" s="183">
        <v>342</v>
      </c>
      <c r="B400" s="184" t="s">
        <v>1467</v>
      </c>
      <c r="C400" s="185" t="s">
        <v>645</v>
      </c>
      <c r="D400" s="184">
        <v>1.82</v>
      </c>
    </row>
    <row r="401" spans="1:4" ht="30" x14ac:dyDescent="0.25">
      <c r="A401" s="183">
        <v>343</v>
      </c>
      <c r="B401" s="184" t="s">
        <v>1468</v>
      </c>
      <c r="C401" s="185" t="s">
        <v>646</v>
      </c>
      <c r="D401" s="186">
        <v>3.12</v>
      </c>
    </row>
    <row r="402" spans="1:4" ht="30" x14ac:dyDescent="0.25">
      <c r="A402" s="183">
        <v>344</v>
      </c>
      <c r="B402" s="184" t="s">
        <v>1469</v>
      </c>
      <c r="C402" s="185" t="s">
        <v>647</v>
      </c>
      <c r="D402" s="186">
        <v>8.6</v>
      </c>
    </row>
    <row r="403" spans="1:4" ht="45" x14ac:dyDescent="0.25">
      <c r="A403" s="183">
        <v>345</v>
      </c>
      <c r="B403" s="184" t="s">
        <v>1470</v>
      </c>
      <c r="C403" s="185" t="s">
        <v>712</v>
      </c>
      <c r="D403" s="186">
        <v>1.24</v>
      </c>
    </row>
    <row r="404" spans="1:4" ht="45" x14ac:dyDescent="0.25">
      <c r="A404" s="183">
        <v>346</v>
      </c>
      <c r="B404" s="184" t="s">
        <v>1471</v>
      </c>
      <c r="C404" s="185" t="s">
        <v>648</v>
      </c>
      <c r="D404" s="186">
        <v>1.67</v>
      </c>
    </row>
    <row r="405" spans="1:4" ht="45" x14ac:dyDescent="0.25">
      <c r="A405" s="183">
        <v>347</v>
      </c>
      <c r="B405" s="184" t="s">
        <v>1472</v>
      </c>
      <c r="C405" s="185" t="s">
        <v>649</v>
      </c>
      <c r="D405" s="186">
        <v>3.03</v>
      </c>
    </row>
    <row r="406" spans="1:4" x14ac:dyDescent="0.25">
      <c r="A406" s="183">
        <v>348</v>
      </c>
      <c r="B406" s="184" t="s">
        <v>1473</v>
      </c>
      <c r="C406" s="185" t="s">
        <v>991</v>
      </c>
      <c r="D406" s="186">
        <v>1.02</v>
      </c>
    </row>
    <row r="407" spans="1:4" x14ac:dyDescent="0.25">
      <c r="A407" s="183">
        <v>349</v>
      </c>
      <c r="B407" s="184" t="s">
        <v>1474</v>
      </c>
      <c r="C407" s="185" t="s">
        <v>992</v>
      </c>
      <c r="D407" s="186">
        <v>1.38</v>
      </c>
    </row>
    <row r="408" spans="1:4" x14ac:dyDescent="0.25">
      <c r="A408" s="183">
        <v>350</v>
      </c>
      <c r="B408" s="184" t="s">
        <v>1475</v>
      </c>
      <c r="C408" s="185" t="s">
        <v>1476</v>
      </c>
      <c r="D408" s="186">
        <v>2</v>
      </c>
    </row>
    <row r="409" spans="1:4" ht="30" x14ac:dyDescent="0.25">
      <c r="A409" s="183">
        <v>351</v>
      </c>
      <c r="B409" s="184" t="s">
        <v>1477</v>
      </c>
      <c r="C409" s="185" t="s">
        <v>824</v>
      </c>
      <c r="D409" s="186">
        <v>0.59</v>
      </c>
    </row>
    <row r="410" spans="1:4" ht="30" x14ac:dyDescent="0.25">
      <c r="A410" s="183">
        <v>352</v>
      </c>
      <c r="B410" s="184" t="s">
        <v>1478</v>
      </c>
      <c r="C410" s="185" t="s">
        <v>993</v>
      </c>
      <c r="D410" s="186">
        <v>0.84</v>
      </c>
    </row>
    <row r="411" spans="1:4" ht="30" x14ac:dyDescent="0.25">
      <c r="A411" s="183">
        <v>353</v>
      </c>
      <c r="B411" s="184" t="s">
        <v>1479</v>
      </c>
      <c r="C411" s="185" t="s">
        <v>1480</v>
      </c>
      <c r="D411" s="186">
        <v>1.17</v>
      </c>
    </row>
    <row r="412" spans="1:4" ht="30" x14ac:dyDescent="0.25">
      <c r="A412" s="183">
        <v>354</v>
      </c>
      <c r="B412" s="184" t="s">
        <v>1481</v>
      </c>
      <c r="C412" s="185" t="s">
        <v>486</v>
      </c>
      <c r="D412" s="186">
        <v>1.5</v>
      </c>
    </row>
    <row r="413" spans="1:4" ht="45" x14ac:dyDescent="0.25">
      <c r="A413" s="183">
        <v>355</v>
      </c>
      <c r="B413" s="184" t="s">
        <v>1482</v>
      </c>
      <c r="C413" s="185" t="s">
        <v>487</v>
      </c>
      <c r="D413" s="186">
        <v>1.8</v>
      </c>
    </row>
    <row r="414" spans="1:4" ht="45" x14ac:dyDescent="0.25">
      <c r="A414" s="183">
        <v>356</v>
      </c>
      <c r="B414" s="184" t="s">
        <v>1483</v>
      </c>
      <c r="C414" s="185" t="s">
        <v>488</v>
      </c>
      <c r="D414" s="186">
        <v>4.8099999999999996</v>
      </c>
    </row>
    <row r="415" spans="1:4" ht="30" x14ac:dyDescent="0.25">
      <c r="A415" s="183">
        <v>357</v>
      </c>
      <c r="B415" s="184" t="s">
        <v>1484</v>
      </c>
      <c r="C415" s="185" t="s">
        <v>489</v>
      </c>
      <c r="D415" s="186">
        <v>2.75</v>
      </c>
    </row>
    <row r="416" spans="1:4" ht="30" x14ac:dyDescent="0.25">
      <c r="A416" s="183">
        <v>358</v>
      </c>
      <c r="B416" s="184" t="s">
        <v>1485</v>
      </c>
      <c r="C416" s="185" t="s">
        <v>490</v>
      </c>
      <c r="D416" s="186">
        <v>2.35</v>
      </c>
    </row>
    <row r="417" spans="1:4" x14ac:dyDescent="0.25">
      <c r="A417" s="180">
        <v>38</v>
      </c>
      <c r="B417" s="181" t="s">
        <v>1486</v>
      </c>
      <c r="C417" s="188" t="s">
        <v>650</v>
      </c>
      <c r="D417" s="181">
        <v>1.5</v>
      </c>
    </row>
    <row r="418" spans="1:4" x14ac:dyDescent="0.25">
      <c r="A418" s="183">
        <v>359</v>
      </c>
      <c r="B418" s="184" t="s">
        <v>1487</v>
      </c>
      <c r="C418" s="185" t="s">
        <v>651</v>
      </c>
      <c r="D418" s="186">
        <v>1.5</v>
      </c>
    </row>
  </sheetData>
  <customSheetViews>
    <customSheetView guid="{FBE69448-F903-4525-8130-5A25DB5B0C8E}" showPageBreaks="1">
      <selection activeCell="B7" sqref="B7"/>
      <pageMargins left="0.78740157480314965" right="0.19685039370078741" top="0.39370078740157483" bottom="0.19685039370078741" header="0.31496062992125984" footer="0.31496062992125984"/>
      <pageSetup paperSize="9" scale="75" orientation="portrait" r:id="rId1"/>
    </customSheetView>
    <customSheetView guid="{08FA404A-F9F0-4EC9-AA49-68E391B65269}" showPageBreaks="1" topLeftCell="A334">
      <selection activeCell="D352" sqref="D352"/>
      <pageMargins left="0.78740157480314965" right="0.19685039370078741" top="0.39370078740157483" bottom="0.19685039370078741" header="0.31496062992125984" footer="0.31496062992125984"/>
      <pageSetup paperSize="9" scale="75" orientation="portrait" r:id="rId2"/>
    </customSheetView>
    <customSheetView guid="{BB99604F-40E2-427B-AC75-75CC689DB3FA}" showPageBreaks="1">
      <selection activeCell="G19" sqref="G19"/>
      <pageMargins left="0.78740157480314965" right="0.19685039370078741" top="0.39370078740157483" bottom="0.19685039370078741" header="0.31496062992125984" footer="0.31496062992125984"/>
      <pageSetup paperSize="9" scale="75" orientation="portrait"/>
    </customSheetView>
    <customSheetView guid="{8F02E545-5D26-4BE5-A350-0EBB6A66406E}">
      <selection activeCell="B12" sqref="B12"/>
      <pageMargins left="0.78740157480314965" right="0.19685039370078741" top="0.39370078740157483" bottom="0.19685039370078741" header="0.31496062992125984" footer="0.31496062992125984"/>
      <pageSetup paperSize="9" scale="75" orientation="portrait"/>
    </customSheetView>
    <customSheetView guid="{30773A90-2135-4939-A239-B4C48250CDFD}" showPageBreaks="1">
      <selection activeCell="A4" sqref="A4:XFD4"/>
      <pageMargins left="0.78740157480314965" right="0.19685039370078741" top="0.39370078740157483" bottom="0.19685039370078741" header="0.31496062992125984" footer="0.31496062992125984"/>
      <pageSetup paperSize="9" scale="75" orientation="portrait"/>
    </customSheetView>
    <customSheetView guid="{368E3EB6-CA40-4015-A955-7F1FBC88EC8C}">
      <selection activeCell="B12" sqref="B12"/>
      <pageMargins left="0.78740157480314965" right="0.19685039370078741" top="0.39370078740157483" bottom="0.19685039370078741" header="0.31496062992125984" footer="0.31496062992125984"/>
      <pageSetup paperSize="9" scale="75" orientation="portrait"/>
    </customSheetView>
    <customSheetView guid="{DF4A5EBB-06D2-40DC-9B95-3046512EE78E}" showPageBreaks="1">
      <selection activeCell="B12" sqref="B12"/>
      <pageMargins left="0.78740157480314965" right="0.19685039370078741" top="0.39370078740157483" bottom="0.19685039370078741" header="0.31496062992125984" footer="0.31496062992125984"/>
      <pageSetup paperSize="9" scale="75" orientation="portrait"/>
    </customSheetView>
    <customSheetView guid="{20F7E6C3-AE8C-4E5D-B2B0-E59668FDA2B2}" showPageBreaks="1">
      <selection activeCell="G19" sqref="G19"/>
      <pageMargins left="0.78740157480314965" right="0.19685039370078741" top="0.39370078740157483" bottom="0.19685039370078741" header="0.31496062992125984" footer="0.31496062992125984"/>
      <pageSetup paperSize="9" scale="75" orientation="portrait"/>
    </customSheetView>
    <customSheetView guid="{1FCDA4B1-9937-4C91-824A-2567DC2F70E5}" showPageBreaks="1">
      <selection activeCell="J9" sqref="J9"/>
      <pageMargins left="0.78740157480314965" right="0.19685039370078741" top="0.39370078740157483" bottom="0.19685039370078741" header="0.31496062992125984" footer="0.31496062992125984"/>
      <pageSetup paperSize="9" scale="75" orientation="portrait" r:id="rId3"/>
    </customSheetView>
    <customSheetView guid="{F9F88B13-CD65-4CB8-8BB1-C31991AF331A}" showPageBreaks="1">
      <selection activeCell="A2" sqref="A2:D2"/>
      <pageMargins left="0.78740157480314965" right="0.19685039370078741" top="0.39370078740157483" bottom="0.19685039370078741" header="0.31496062992125984" footer="0.31496062992125984"/>
      <pageSetup paperSize="9" scale="75" orientation="portrait" r:id="rId4"/>
    </customSheetView>
    <customSheetView guid="{B5CEDC1B-4D2F-4A90-9845-9EB97C68D04F}" showPageBreaks="1" topLeftCell="A373">
      <selection activeCell="A2" sqref="A2:C2"/>
      <pageMargins left="0.78740157480314965" right="0.19685039370078741" top="0.39370078740157483" bottom="0.19685039370078741" header="0.31496062992125984" footer="0.31496062992125984"/>
      <pageSetup paperSize="9" scale="75" orientation="portrait" r:id="rId5"/>
    </customSheetView>
    <customSheetView guid="{11A65D95-9890-4805-A0BB-294CF68CDAA1}">
      <selection activeCell="A2" sqref="A2:D2"/>
      <pageMargins left="0.78740157480314965" right="0.19685039370078741" top="0.39370078740157483" bottom="0.19685039370078741" header="0.31496062992125984" footer="0.31496062992125984"/>
      <pageSetup paperSize="9" scale="75" orientation="portrait" r:id="rId6"/>
    </customSheetView>
  </customSheetViews>
  <mergeCells count="50">
    <mergeCell ref="A328:A329"/>
    <mergeCell ref="B328:B329"/>
    <mergeCell ref="D328:D329"/>
    <mergeCell ref="A330:A331"/>
    <mergeCell ref="B330:B331"/>
    <mergeCell ref="D330:D331"/>
    <mergeCell ref="A309:A310"/>
    <mergeCell ref="B309:B310"/>
    <mergeCell ref="D309:D310"/>
    <mergeCell ref="A311:A312"/>
    <mergeCell ref="B311:B312"/>
    <mergeCell ref="D311:D312"/>
    <mergeCell ref="A305:A306"/>
    <mergeCell ref="B305:B306"/>
    <mergeCell ref="D305:D306"/>
    <mergeCell ref="A307:A308"/>
    <mergeCell ref="B307:B308"/>
    <mergeCell ref="D307:D308"/>
    <mergeCell ref="A295:A296"/>
    <mergeCell ref="B295:B296"/>
    <mergeCell ref="D295:D296"/>
    <mergeCell ref="A297:A298"/>
    <mergeCell ref="B297:B298"/>
    <mergeCell ref="D297:D298"/>
    <mergeCell ref="A291:A292"/>
    <mergeCell ref="B291:B292"/>
    <mergeCell ref="D291:D292"/>
    <mergeCell ref="A293:A294"/>
    <mergeCell ref="B293:B294"/>
    <mergeCell ref="D293:D294"/>
    <mergeCell ref="A289:A290"/>
    <mergeCell ref="B289:B290"/>
    <mergeCell ref="D289:D290"/>
    <mergeCell ref="A206:A207"/>
    <mergeCell ref="B206:B207"/>
    <mergeCell ref="D206:D207"/>
    <mergeCell ref="A234:A235"/>
    <mergeCell ref="B234:B235"/>
    <mergeCell ref="D234:D235"/>
    <mergeCell ref="A125:A126"/>
    <mergeCell ref="B125:B126"/>
    <mergeCell ref="D125:D126"/>
    <mergeCell ref="A3:D3"/>
    <mergeCell ref="A2:D2"/>
    <mergeCell ref="A16:A17"/>
    <mergeCell ref="B16:B17"/>
    <mergeCell ref="D16:D17"/>
    <mergeCell ref="A123:A124"/>
    <mergeCell ref="B123:B124"/>
    <mergeCell ref="D123:D124"/>
  </mergeCells>
  <pageMargins left="0.78740157480314965" right="0.39370078740157483" top="0.78740157480314965" bottom="0.39370078740157483" header="0.31496062992125984" footer="0.31496062992125984"/>
  <pageSetup scale="92" fitToHeight="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0"/>
  <sheetViews>
    <sheetView topLeftCell="A31" workbookViewId="0">
      <selection activeCell="B49" sqref="B49"/>
    </sheetView>
  </sheetViews>
  <sheetFormatPr defaultRowHeight="15.75" x14ac:dyDescent="0.25"/>
  <cols>
    <col min="1" max="1" width="7.5703125" style="42" customWidth="1"/>
    <col min="2" max="2" width="82.42578125" style="42" customWidth="1"/>
    <col min="3" max="256" width="9.140625" style="42"/>
    <col min="257" max="257" width="7.5703125" style="42" customWidth="1"/>
    <col min="258" max="258" width="82.42578125" style="42" customWidth="1"/>
    <col min="259" max="512" width="9.140625" style="42"/>
    <col min="513" max="513" width="7.5703125" style="42" customWidth="1"/>
    <col min="514" max="514" width="82.42578125" style="42" customWidth="1"/>
    <col min="515" max="768" width="9.140625" style="42"/>
    <col min="769" max="769" width="7.5703125" style="42" customWidth="1"/>
    <col min="770" max="770" width="82.42578125" style="42" customWidth="1"/>
    <col min="771" max="1024" width="9.140625" style="42"/>
    <col min="1025" max="1025" width="7.5703125" style="42" customWidth="1"/>
    <col min="1026" max="1026" width="82.42578125" style="42" customWidth="1"/>
    <col min="1027" max="1280" width="9.140625" style="42"/>
    <col min="1281" max="1281" width="7.5703125" style="42" customWidth="1"/>
    <col min="1282" max="1282" width="82.42578125" style="42" customWidth="1"/>
    <col min="1283" max="1536" width="9.140625" style="42"/>
    <col min="1537" max="1537" width="7.5703125" style="42" customWidth="1"/>
    <col min="1538" max="1538" width="82.42578125" style="42" customWidth="1"/>
    <col min="1539" max="1792" width="9.140625" style="42"/>
    <col min="1793" max="1793" width="7.5703125" style="42" customWidth="1"/>
    <col min="1794" max="1794" width="82.42578125" style="42" customWidth="1"/>
    <col min="1795" max="2048" width="9.140625" style="42"/>
    <col min="2049" max="2049" width="7.5703125" style="42" customWidth="1"/>
    <col min="2050" max="2050" width="82.42578125" style="42" customWidth="1"/>
    <col min="2051" max="2304" width="9.140625" style="42"/>
    <col min="2305" max="2305" width="7.5703125" style="42" customWidth="1"/>
    <col min="2306" max="2306" width="82.42578125" style="42" customWidth="1"/>
    <col min="2307" max="2560" width="9.140625" style="42"/>
    <col min="2561" max="2561" width="7.5703125" style="42" customWidth="1"/>
    <col min="2562" max="2562" width="82.42578125" style="42" customWidth="1"/>
    <col min="2563" max="2816" width="9.140625" style="42"/>
    <col min="2817" max="2817" width="7.5703125" style="42" customWidth="1"/>
    <col min="2818" max="2818" width="82.42578125" style="42" customWidth="1"/>
    <col min="2819" max="3072" width="9.140625" style="42"/>
    <col min="3073" max="3073" width="7.5703125" style="42" customWidth="1"/>
    <col min="3074" max="3074" width="82.42578125" style="42" customWidth="1"/>
    <col min="3075" max="3328" width="9.140625" style="42"/>
    <col min="3329" max="3329" width="7.5703125" style="42" customWidth="1"/>
    <col min="3330" max="3330" width="82.42578125" style="42" customWidth="1"/>
    <col min="3331" max="3584" width="9.140625" style="42"/>
    <col min="3585" max="3585" width="7.5703125" style="42" customWidth="1"/>
    <col min="3586" max="3586" width="82.42578125" style="42" customWidth="1"/>
    <col min="3587" max="3840" width="9.140625" style="42"/>
    <col min="3841" max="3841" width="7.5703125" style="42" customWidth="1"/>
    <col min="3842" max="3842" width="82.42578125" style="42" customWidth="1"/>
    <col min="3843" max="4096" width="9.140625" style="42"/>
    <col min="4097" max="4097" width="7.5703125" style="42" customWidth="1"/>
    <col min="4098" max="4098" width="82.42578125" style="42" customWidth="1"/>
    <col min="4099" max="4352" width="9.140625" style="42"/>
    <col min="4353" max="4353" width="7.5703125" style="42" customWidth="1"/>
    <col min="4354" max="4354" width="82.42578125" style="42" customWidth="1"/>
    <col min="4355" max="4608" width="9.140625" style="42"/>
    <col min="4609" max="4609" width="7.5703125" style="42" customWidth="1"/>
    <col min="4610" max="4610" width="82.42578125" style="42" customWidth="1"/>
    <col min="4611" max="4864" width="9.140625" style="42"/>
    <col min="4865" max="4865" width="7.5703125" style="42" customWidth="1"/>
    <col min="4866" max="4866" width="82.42578125" style="42" customWidth="1"/>
    <col min="4867" max="5120" width="9.140625" style="42"/>
    <col min="5121" max="5121" width="7.5703125" style="42" customWidth="1"/>
    <col min="5122" max="5122" width="82.42578125" style="42" customWidth="1"/>
    <col min="5123" max="5376" width="9.140625" style="42"/>
    <col min="5377" max="5377" width="7.5703125" style="42" customWidth="1"/>
    <col min="5378" max="5378" width="82.42578125" style="42" customWidth="1"/>
    <col min="5379" max="5632" width="9.140625" style="42"/>
    <col min="5633" max="5633" width="7.5703125" style="42" customWidth="1"/>
    <col min="5634" max="5634" width="82.42578125" style="42" customWidth="1"/>
    <col min="5635" max="5888" width="9.140625" style="42"/>
    <col min="5889" max="5889" width="7.5703125" style="42" customWidth="1"/>
    <col min="5890" max="5890" width="82.42578125" style="42" customWidth="1"/>
    <col min="5891" max="6144" width="9.140625" style="42"/>
    <col min="6145" max="6145" width="7.5703125" style="42" customWidth="1"/>
    <col min="6146" max="6146" width="82.42578125" style="42" customWidth="1"/>
    <col min="6147" max="6400" width="9.140625" style="42"/>
    <col min="6401" max="6401" width="7.5703125" style="42" customWidth="1"/>
    <col min="6402" max="6402" width="82.42578125" style="42" customWidth="1"/>
    <col min="6403" max="6656" width="9.140625" style="42"/>
    <col min="6657" max="6657" width="7.5703125" style="42" customWidth="1"/>
    <col min="6658" max="6658" width="82.42578125" style="42" customWidth="1"/>
    <col min="6659" max="6912" width="9.140625" style="42"/>
    <col min="6913" max="6913" width="7.5703125" style="42" customWidth="1"/>
    <col min="6914" max="6914" width="82.42578125" style="42" customWidth="1"/>
    <col min="6915" max="7168" width="9.140625" style="42"/>
    <col min="7169" max="7169" width="7.5703125" style="42" customWidth="1"/>
    <col min="7170" max="7170" width="82.42578125" style="42" customWidth="1"/>
    <col min="7171" max="7424" width="9.140625" style="42"/>
    <col min="7425" max="7425" width="7.5703125" style="42" customWidth="1"/>
    <col min="7426" max="7426" width="82.42578125" style="42" customWidth="1"/>
    <col min="7427" max="7680" width="9.140625" style="42"/>
    <col min="7681" max="7681" width="7.5703125" style="42" customWidth="1"/>
    <col min="7682" max="7682" width="82.42578125" style="42" customWidth="1"/>
    <col min="7683" max="7936" width="9.140625" style="42"/>
    <col min="7937" max="7937" width="7.5703125" style="42" customWidth="1"/>
    <col min="7938" max="7938" width="82.42578125" style="42" customWidth="1"/>
    <col min="7939" max="8192" width="9.140625" style="42"/>
    <col min="8193" max="8193" width="7.5703125" style="42" customWidth="1"/>
    <col min="8194" max="8194" width="82.42578125" style="42" customWidth="1"/>
    <col min="8195" max="8448" width="9.140625" style="42"/>
    <col min="8449" max="8449" width="7.5703125" style="42" customWidth="1"/>
    <col min="8450" max="8450" width="82.42578125" style="42" customWidth="1"/>
    <col min="8451" max="8704" width="9.140625" style="42"/>
    <col min="8705" max="8705" width="7.5703125" style="42" customWidth="1"/>
    <col min="8706" max="8706" width="82.42578125" style="42" customWidth="1"/>
    <col min="8707" max="8960" width="9.140625" style="42"/>
    <col min="8961" max="8961" width="7.5703125" style="42" customWidth="1"/>
    <col min="8962" max="8962" width="82.42578125" style="42" customWidth="1"/>
    <col min="8963" max="9216" width="9.140625" style="42"/>
    <col min="9217" max="9217" width="7.5703125" style="42" customWidth="1"/>
    <col min="9218" max="9218" width="82.42578125" style="42" customWidth="1"/>
    <col min="9219" max="9472" width="9.140625" style="42"/>
    <col min="9473" max="9473" width="7.5703125" style="42" customWidth="1"/>
    <col min="9474" max="9474" width="82.42578125" style="42" customWidth="1"/>
    <col min="9475" max="9728" width="9.140625" style="42"/>
    <col min="9729" max="9729" width="7.5703125" style="42" customWidth="1"/>
    <col min="9730" max="9730" width="82.42578125" style="42" customWidth="1"/>
    <col min="9731" max="9984" width="9.140625" style="42"/>
    <col min="9985" max="9985" width="7.5703125" style="42" customWidth="1"/>
    <col min="9986" max="9986" width="82.42578125" style="42" customWidth="1"/>
    <col min="9987" max="10240" width="9.140625" style="42"/>
    <col min="10241" max="10241" width="7.5703125" style="42" customWidth="1"/>
    <col min="10242" max="10242" width="82.42578125" style="42" customWidth="1"/>
    <col min="10243" max="10496" width="9.140625" style="42"/>
    <col min="10497" max="10497" width="7.5703125" style="42" customWidth="1"/>
    <col min="10498" max="10498" width="82.42578125" style="42" customWidth="1"/>
    <col min="10499" max="10752" width="9.140625" style="42"/>
    <col min="10753" max="10753" width="7.5703125" style="42" customWidth="1"/>
    <col min="10754" max="10754" width="82.42578125" style="42" customWidth="1"/>
    <col min="10755" max="11008" width="9.140625" style="42"/>
    <col min="11009" max="11009" width="7.5703125" style="42" customWidth="1"/>
    <col min="11010" max="11010" width="82.42578125" style="42" customWidth="1"/>
    <col min="11011" max="11264" width="9.140625" style="42"/>
    <col min="11265" max="11265" width="7.5703125" style="42" customWidth="1"/>
    <col min="11266" max="11266" width="82.42578125" style="42" customWidth="1"/>
    <col min="11267" max="11520" width="9.140625" style="42"/>
    <col min="11521" max="11521" width="7.5703125" style="42" customWidth="1"/>
    <col min="11522" max="11522" width="82.42578125" style="42" customWidth="1"/>
    <col min="11523" max="11776" width="9.140625" style="42"/>
    <col min="11777" max="11777" width="7.5703125" style="42" customWidth="1"/>
    <col min="11778" max="11778" width="82.42578125" style="42" customWidth="1"/>
    <col min="11779" max="12032" width="9.140625" style="42"/>
    <col min="12033" max="12033" width="7.5703125" style="42" customWidth="1"/>
    <col min="12034" max="12034" width="82.42578125" style="42" customWidth="1"/>
    <col min="12035" max="12288" width="9.140625" style="42"/>
    <col min="12289" max="12289" width="7.5703125" style="42" customWidth="1"/>
    <col min="12290" max="12290" width="82.42578125" style="42" customWidth="1"/>
    <col min="12291" max="12544" width="9.140625" style="42"/>
    <col min="12545" max="12545" width="7.5703125" style="42" customWidth="1"/>
    <col min="12546" max="12546" width="82.42578125" style="42" customWidth="1"/>
    <col min="12547" max="12800" width="9.140625" style="42"/>
    <col min="12801" max="12801" width="7.5703125" style="42" customWidth="1"/>
    <col min="12802" max="12802" width="82.42578125" style="42" customWidth="1"/>
    <col min="12803" max="13056" width="9.140625" style="42"/>
    <col min="13057" max="13057" width="7.5703125" style="42" customWidth="1"/>
    <col min="13058" max="13058" width="82.42578125" style="42" customWidth="1"/>
    <col min="13059" max="13312" width="9.140625" style="42"/>
    <col min="13313" max="13313" width="7.5703125" style="42" customWidth="1"/>
    <col min="13314" max="13314" width="82.42578125" style="42" customWidth="1"/>
    <col min="13315" max="13568" width="9.140625" style="42"/>
    <col min="13569" max="13569" width="7.5703125" style="42" customWidth="1"/>
    <col min="13570" max="13570" width="82.42578125" style="42" customWidth="1"/>
    <col min="13571" max="13824" width="9.140625" style="42"/>
    <col min="13825" max="13825" width="7.5703125" style="42" customWidth="1"/>
    <col min="13826" max="13826" width="82.42578125" style="42" customWidth="1"/>
    <col min="13827" max="14080" width="9.140625" style="42"/>
    <col min="14081" max="14081" width="7.5703125" style="42" customWidth="1"/>
    <col min="14082" max="14082" width="82.42578125" style="42" customWidth="1"/>
    <col min="14083" max="14336" width="9.140625" style="42"/>
    <col min="14337" max="14337" width="7.5703125" style="42" customWidth="1"/>
    <col min="14338" max="14338" width="82.42578125" style="42" customWidth="1"/>
    <col min="14339" max="14592" width="9.140625" style="42"/>
    <col min="14593" max="14593" width="7.5703125" style="42" customWidth="1"/>
    <col min="14594" max="14594" width="82.42578125" style="42" customWidth="1"/>
    <col min="14595" max="14848" width="9.140625" style="42"/>
    <col min="14849" max="14849" width="7.5703125" style="42" customWidth="1"/>
    <col min="14850" max="14850" width="82.42578125" style="42" customWidth="1"/>
    <col min="14851" max="15104" width="9.140625" style="42"/>
    <col min="15105" max="15105" width="7.5703125" style="42" customWidth="1"/>
    <col min="15106" max="15106" width="82.42578125" style="42" customWidth="1"/>
    <col min="15107" max="15360" width="9.140625" style="42"/>
    <col min="15361" max="15361" width="7.5703125" style="42" customWidth="1"/>
    <col min="15362" max="15362" width="82.42578125" style="42" customWidth="1"/>
    <col min="15363" max="15616" width="9.140625" style="42"/>
    <col min="15617" max="15617" width="7.5703125" style="42" customWidth="1"/>
    <col min="15618" max="15618" width="82.42578125" style="42" customWidth="1"/>
    <col min="15619" max="15872" width="9.140625" style="42"/>
    <col min="15873" max="15873" width="7.5703125" style="42" customWidth="1"/>
    <col min="15874" max="15874" width="82.42578125" style="42" customWidth="1"/>
    <col min="15875" max="16128" width="9.140625" style="42"/>
    <col min="16129" max="16129" width="7.5703125" style="42" customWidth="1"/>
    <col min="16130" max="16130" width="82.42578125" style="42" customWidth="1"/>
    <col min="16131" max="16384" width="9.140625" style="42"/>
  </cols>
  <sheetData>
    <row r="1" spans="1:256" ht="48" customHeight="1" x14ac:dyDescent="0.25">
      <c r="B1" s="239" t="s">
        <v>1769</v>
      </c>
    </row>
    <row r="2" spans="1:256" x14ac:dyDescent="0.25">
      <c r="B2" s="239"/>
    </row>
    <row r="3" spans="1:256" ht="65.25" customHeight="1" x14ac:dyDescent="0.25">
      <c r="A3" s="333" t="s">
        <v>1770</v>
      </c>
      <c r="B3" s="334"/>
    </row>
    <row r="4" spans="1:256" s="241" customFormat="1" ht="33" customHeight="1" x14ac:dyDescent="0.25">
      <c r="A4" s="255" t="s">
        <v>1768</v>
      </c>
      <c r="B4" s="255" t="s">
        <v>495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x14ac:dyDescent="0.25">
      <c r="A5" s="247">
        <v>1</v>
      </c>
      <c r="B5" s="243" t="s">
        <v>512</v>
      </c>
    </row>
    <row r="6" spans="1:256" x14ac:dyDescent="0.25">
      <c r="A6" s="247">
        <v>2</v>
      </c>
      <c r="B6" s="200" t="s">
        <v>13</v>
      </c>
    </row>
    <row r="7" spans="1:256" x14ac:dyDescent="0.25">
      <c r="A7" s="247">
        <v>3</v>
      </c>
      <c r="B7" s="243" t="s">
        <v>509</v>
      </c>
    </row>
    <row r="8" spans="1:256" x14ac:dyDescent="0.25">
      <c r="A8" s="247">
        <v>4</v>
      </c>
      <c r="B8" s="243" t="s">
        <v>1771</v>
      </c>
    </row>
    <row r="9" spans="1:256" x14ac:dyDescent="0.25">
      <c r="A9" s="247">
        <v>5</v>
      </c>
      <c r="B9" s="243" t="s">
        <v>503</v>
      </c>
    </row>
    <row r="10" spans="1:256" x14ac:dyDescent="0.25">
      <c r="A10" s="247">
        <v>6</v>
      </c>
      <c r="B10" s="243" t="s">
        <v>588</v>
      </c>
    </row>
    <row r="11" spans="1:256" x14ac:dyDescent="0.25">
      <c r="A11" s="247">
        <v>7</v>
      </c>
      <c r="B11" s="248" t="s">
        <v>515</v>
      </c>
    </row>
    <row r="12" spans="1:256" ht="12.75" customHeight="1" x14ac:dyDescent="0.25">
      <c r="A12" s="247">
        <v>8</v>
      </c>
      <c r="B12" s="248" t="s">
        <v>1772</v>
      </c>
    </row>
    <row r="13" spans="1:256" ht="15" customHeight="1" x14ac:dyDescent="0.25">
      <c r="A13" s="247"/>
      <c r="B13" s="242" t="s">
        <v>1733</v>
      </c>
    </row>
    <row r="14" spans="1:256" ht="15" customHeight="1" x14ac:dyDescent="0.25">
      <c r="A14" s="247">
        <v>9</v>
      </c>
      <c r="B14" s="243" t="s">
        <v>516</v>
      </c>
    </row>
    <row r="15" spans="1:256" x14ac:dyDescent="0.25">
      <c r="A15" s="247">
        <v>10</v>
      </c>
      <c r="B15" s="243" t="s">
        <v>1773</v>
      </c>
    </row>
    <row r="16" spans="1:256" x14ac:dyDescent="0.25">
      <c r="A16" s="247">
        <v>11</v>
      </c>
      <c r="B16" s="243" t="s">
        <v>1774</v>
      </c>
    </row>
    <row r="17" spans="1:6" x14ac:dyDescent="0.25">
      <c r="A17" s="247">
        <v>12</v>
      </c>
      <c r="B17" s="243" t="s">
        <v>1775</v>
      </c>
    </row>
    <row r="18" spans="1:6" x14ac:dyDescent="0.25">
      <c r="A18" s="247">
        <v>13</v>
      </c>
      <c r="B18" s="243" t="s">
        <v>1776</v>
      </c>
    </row>
    <row r="19" spans="1:6" x14ac:dyDescent="0.25">
      <c r="A19" s="247">
        <v>14</v>
      </c>
      <c r="B19" s="243" t="s">
        <v>1777</v>
      </c>
    </row>
    <row r="20" spans="1:6" ht="30" x14ac:dyDescent="0.25">
      <c r="A20" s="247">
        <v>15</v>
      </c>
      <c r="B20" s="243" t="s">
        <v>500</v>
      </c>
    </row>
    <row r="21" spans="1:6" x14ac:dyDescent="0.25">
      <c r="A21" s="247">
        <v>16</v>
      </c>
      <c r="B21" s="243" t="s">
        <v>518</v>
      </c>
      <c r="C21" s="249"/>
      <c r="D21" s="249"/>
      <c r="E21" s="249"/>
      <c r="F21" s="249"/>
    </row>
    <row r="22" spans="1:6" x14ac:dyDescent="0.25">
      <c r="A22" s="247">
        <v>17</v>
      </c>
      <c r="B22" s="200" t="s">
        <v>1690</v>
      </c>
      <c r="C22" s="249"/>
      <c r="D22" s="249"/>
      <c r="E22" s="249"/>
      <c r="F22" s="249"/>
    </row>
    <row r="23" spans="1:6" x14ac:dyDescent="0.25">
      <c r="A23" s="247">
        <v>18</v>
      </c>
      <c r="B23" s="200" t="s">
        <v>715</v>
      </c>
      <c r="C23" s="249"/>
      <c r="D23" s="249"/>
      <c r="E23" s="249"/>
      <c r="F23" s="249"/>
    </row>
    <row r="24" spans="1:6" x14ac:dyDescent="0.25">
      <c r="A24" s="247">
        <v>19</v>
      </c>
      <c r="B24" s="200" t="s">
        <v>1778</v>
      </c>
      <c r="C24" s="249"/>
      <c r="D24" s="249"/>
      <c r="E24" s="249"/>
      <c r="F24" s="249"/>
    </row>
    <row r="25" spans="1:6" x14ac:dyDescent="0.25">
      <c r="A25" s="247">
        <v>20</v>
      </c>
      <c r="B25" s="250" t="s">
        <v>1779</v>
      </c>
      <c r="C25" s="249"/>
      <c r="D25" s="249"/>
      <c r="E25" s="249"/>
      <c r="F25" s="249"/>
    </row>
    <row r="26" spans="1:6" x14ac:dyDescent="0.25">
      <c r="A26" s="247">
        <v>21</v>
      </c>
      <c r="B26" s="251" t="s">
        <v>1780</v>
      </c>
      <c r="D26" s="249"/>
      <c r="E26" s="249"/>
      <c r="F26" s="249"/>
    </row>
    <row r="27" spans="1:6" x14ac:dyDescent="0.25">
      <c r="A27" s="247">
        <v>22</v>
      </c>
      <c r="B27" s="251" t="s">
        <v>1781</v>
      </c>
      <c r="D27" s="249"/>
      <c r="E27" s="249"/>
      <c r="F27" s="249"/>
    </row>
    <row r="28" spans="1:6" x14ac:dyDescent="0.25">
      <c r="A28" s="247">
        <v>23</v>
      </c>
      <c r="B28" s="200" t="s">
        <v>586</v>
      </c>
      <c r="D28" s="249"/>
      <c r="E28" s="249"/>
      <c r="F28" s="249"/>
    </row>
    <row r="29" spans="1:6" x14ac:dyDescent="0.25">
      <c r="A29" s="247">
        <v>24</v>
      </c>
      <c r="B29" s="251" t="s">
        <v>1782</v>
      </c>
      <c r="D29" s="249"/>
      <c r="E29" s="249"/>
      <c r="F29" s="249"/>
    </row>
    <row r="30" spans="1:6" x14ac:dyDescent="0.25">
      <c r="A30" s="247">
        <v>25</v>
      </c>
      <c r="B30" s="200" t="s">
        <v>719</v>
      </c>
      <c r="C30" s="249"/>
      <c r="D30" s="249"/>
      <c r="E30" s="249"/>
      <c r="F30" s="249"/>
    </row>
    <row r="31" spans="1:6" x14ac:dyDescent="0.25">
      <c r="A31" s="247">
        <v>26</v>
      </c>
      <c r="B31" s="251" t="s">
        <v>1783</v>
      </c>
      <c r="C31" s="249"/>
      <c r="D31" s="249"/>
      <c r="E31" s="249"/>
      <c r="F31" s="249"/>
    </row>
    <row r="32" spans="1:6" x14ac:dyDescent="0.25">
      <c r="A32" s="247">
        <v>27</v>
      </c>
      <c r="B32" s="251" t="s">
        <v>1692</v>
      </c>
      <c r="C32" s="249"/>
      <c r="D32" s="249"/>
      <c r="E32" s="249"/>
      <c r="F32" s="249"/>
    </row>
    <row r="33" spans="1:6" x14ac:dyDescent="0.25">
      <c r="A33" s="247"/>
      <c r="B33" s="242" t="s">
        <v>1743</v>
      </c>
      <c r="C33" s="249"/>
      <c r="D33" s="249"/>
      <c r="E33" s="249"/>
      <c r="F33" s="249"/>
    </row>
    <row r="34" spans="1:6" x14ac:dyDescent="0.25">
      <c r="A34" s="247">
        <v>28</v>
      </c>
      <c r="B34" s="243" t="s">
        <v>1784</v>
      </c>
    </row>
    <row r="35" spans="1:6" x14ac:dyDescent="0.25">
      <c r="A35" s="247"/>
      <c r="B35" s="242" t="s">
        <v>1744</v>
      </c>
    </row>
    <row r="36" spans="1:6" x14ac:dyDescent="0.25">
      <c r="A36" s="247">
        <v>29</v>
      </c>
      <c r="B36" s="243" t="s">
        <v>1785</v>
      </c>
    </row>
    <row r="37" spans="1:6" x14ac:dyDescent="0.25">
      <c r="A37" s="247">
        <v>30</v>
      </c>
      <c r="B37" s="200" t="s">
        <v>1786</v>
      </c>
    </row>
    <row r="38" spans="1:6" x14ac:dyDescent="0.25">
      <c r="A38" s="247"/>
      <c r="B38" s="252" t="s">
        <v>1746</v>
      </c>
    </row>
    <row r="39" spans="1:6" x14ac:dyDescent="0.25">
      <c r="A39" s="247">
        <v>31</v>
      </c>
      <c r="B39" s="200" t="s">
        <v>1787</v>
      </c>
    </row>
    <row r="40" spans="1:6" x14ac:dyDescent="0.25">
      <c r="A40" s="247"/>
      <c r="B40" s="242" t="s">
        <v>1747</v>
      </c>
    </row>
    <row r="41" spans="1:6" x14ac:dyDescent="0.25">
      <c r="A41" s="247">
        <v>32</v>
      </c>
      <c r="B41" s="243" t="s">
        <v>1788</v>
      </c>
    </row>
    <row r="42" spans="1:6" x14ac:dyDescent="0.25">
      <c r="A42" s="247">
        <v>33</v>
      </c>
      <c r="B42" s="251" t="s">
        <v>1789</v>
      </c>
    </row>
    <row r="43" spans="1:6" x14ac:dyDescent="0.25">
      <c r="A43" s="247">
        <v>34</v>
      </c>
      <c r="B43" s="251" t="s">
        <v>1790</v>
      </c>
    </row>
    <row r="44" spans="1:6" x14ac:dyDescent="0.25">
      <c r="A44" s="247"/>
      <c r="B44" s="253" t="s">
        <v>1749</v>
      </c>
    </row>
    <row r="45" spans="1:6" x14ac:dyDescent="0.25">
      <c r="A45" s="247">
        <v>35</v>
      </c>
      <c r="B45" s="251" t="s">
        <v>1691</v>
      </c>
    </row>
    <row r="46" spans="1:6" x14ac:dyDescent="0.25">
      <c r="A46" s="247"/>
      <c r="B46" s="242" t="s">
        <v>1750</v>
      </c>
    </row>
    <row r="47" spans="1:6" x14ac:dyDescent="0.25">
      <c r="A47" s="247">
        <v>36</v>
      </c>
      <c r="B47" s="243" t="s">
        <v>1791</v>
      </c>
    </row>
    <row r="48" spans="1:6" x14ac:dyDescent="0.25">
      <c r="A48" s="247">
        <v>37</v>
      </c>
      <c r="B48" s="243" t="s">
        <v>589</v>
      </c>
    </row>
    <row r="49" spans="1:2" x14ac:dyDescent="0.25">
      <c r="A49" s="247">
        <v>38</v>
      </c>
      <c r="B49" s="243" t="s">
        <v>723</v>
      </c>
    </row>
    <row r="50" spans="1:2" x14ac:dyDescent="0.25">
      <c r="A50" s="254">
        <v>39</v>
      </c>
      <c r="B50" s="200" t="s">
        <v>535</v>
      </c>
    </row>
    <row r="51" spans="1:2" x14ac:dyDescent="0.25">
      <c r="A51" s="254">
        <f>1+A50</f>
        <v>40</v>
      </c>
      <c r="B51" s="200" t="s">
        <v>1792</v>
      </c>
    </row>
    <row r="52" spans="1:2" x14ac:dyDescent="0.25">
      <c r="A52" s="247"/>
      <c r="B52" s="242" t="s">
        <v>1753</v>
      </c>
    </row>
    <row r="53" spans="1:2" x14ac:dyDescent="0.25">
      <c r="A53" s="247">
        <v>41</v>
      </c>
      <c r="B53" s="243" t="s">
        <v>1793</v>
      </c>
    </row>
    <row r="54" spans="1:2" x14ac:dyDescent="0.25">
      <c r="A54" s="247">
        <v>42</v>
      </c>
      <c r="B54" s="243" t="s">
        <v>1794</v>
      </c>
    </row>
    <row r="55" spans="1:2" x14ac:dyDescent="0.25">
      <c r="A55" s="247"/>
      <c r="B55" s="242" t="s">
        <v>1755</v>
      </c>
    </row>
    <row r="56" spans="1:2" x14ac:dyDescent="0.25">
      <c r="A56" s="247">
        <v>43</v>
      </c>
      <c r="B56" s="243" t="s">
        <v>1795</v>
      </c>
    </row>
    <row r="57" spans="1:2" x14ac:dyDescent="0.25">
      <c r="A57" s="247">
        <v>44</v>
      </c>
      <c r="B57" s="243" t="s">
        <v>505</v>
      </c>
    </row>
    <row r="58" spans="1:2" x14ac:dyDescent="0.25">
      <c r="A58" s="247">
        <v>45</v>
      </c>
      <c r="B58" s="243" t="s">
        <v>590</v>
      </c>
    </row>
    <row r="59" spans="1:2" x14ac:dyDescent="0.25">
      <c r="A59" s="247">
        <v>46</v>
      </c>
      <c r="B59" s="243" t="s">
        <v>1796</v>
      </c>
    </row>
    <row r="60" spans="1:2" x14ac:dyDescent="0.25">
      <c r="A60" s="247">
        <v>47</v>
      </c>
      <c r="B60" s="243" t="s">
        <v>1802</v>
      </c>
    </row>
    <row r="61" spans="1:2" x14ac:dyDescent="0.25">
      <c r="A61" s="247">
        <v>48</v>
      </c>
      <c r="B61" s="243" t="s">
        <v>1797</v>
      </c>
    </row>
    <row r="62" spans="1:2" x14ac:dyDescent="0.25">
      <c r="A62" s="247">
        <v>49</v>
      </c>
      <c r="B62" s="243" t="s">
        <v>595</v>
      </c>
    </row>
    <row r="63" spans="1:2" x14ac:dyDescent="0.25">
      <c r="A63" s="247">
        <v>50</v>
      </c>
      <c r="B63" s="250" t="s">
        <v>1798</v>
      </c>
    </row>
    <row r="64" spans="1:2" x14ac:dyDescent="0.25">
      <c r="A64" s="247">
        <v>51</v>
      </c>
      <c r="B64" s="250" t="s">
        <v>1799</v>
      </c>
    </row>
    <row r="65" spans="1:2" x14ac:dyDescent="0.25">
      <c r="A65" s="247">
        <v>52</v>
      </c>
      <c r="B65" s="250" t="s">
        <v>720</v>
      </c>
    </row>
    <row r="66" spans="1:2" x14ac:dyDescent="0.25">
      <c r="A66" s="247"/>
      <c r="B66" s="242" t="s">
        <v>1759</v>
      </c>
    </row>
    <row r="67" spans="1:2" x14ac:dyDescent="0.25">
      <c r="A67" s="247">
        <v>53</v>
      </c>
      <c r="B67" s="243" t="s">
        <v>721</v>
      </c>
    </row>
    <row r="68" spans="1:2" x14ac:dyDescent="0.25">
      <c r="A68" s="247">
        <v>54</v>
      </c>
      <c r="B68" s="243" t="s">
        <v>596</v>
      </c>
    </row>
    <row r="69" spans="1:2" x14ac:dyDescent="0.25">
      <c r="A69" s="247">
        <v>55</v>
      </c>
      <c r="B69" s="200" t="s">
        <v>1800</v>
      </c>
    </row>
    <row r="70" spans="1:2" x14ac:dyDescent="0.25">
      <c r="A70" s="247">
        <v>56</v>
      </c>
      <c r="B70" s="251" t="s">
        <v>1801</v>
      </c>
    </row>
  </sheetData>
  <mergeCells count="1">
    <mergeCell ref="A3:B3"/>
  </mergeCells>
  <pageMargins left="0.70866141732283472" right="0.39370078740157483" top="0.74803149606299213" bottom="0.39370078740157483" header="0.31496062992125984" footer="0.31496062992125984"/>
  <pageSetup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I5"/>
  <sheetViews>
    <sheetView workbookViewId="0">
      <selection activeCell="C52" sqref="C52:C54"/>
    </sheetView>
  </sheetViews>
  <sheetFormatPr defaultRowHeight="15.75" x14ac:dyDescent="0.25"/>
  <cols>
    <col min="1" max="1" width="71.85546875" style="111" customWidth="1"/>
    <col min="2" max="2" width="18.140625" style="111" customWidth="1"/>
    <col min="3" max="256" width="9.140625" style="111"/>
    <col min="257" max="257" width="71.85546875" style="111" customWidth="1"/>
    <col min="258" max="258" width="18.140625" style="111" customWidth="1"/>
    <col min="259" max="512" width="9.140625" style="111"/>
    <col min="513" max="513" width="71.85546875" style="111" customWidth="1"/>
    <col min="514" max="514" width="18.140625" style="111" customWidth="1"/>
    <col min="515" max="768" width="9.140625" style="111"/>
    <col min="769" max="769" width="71.85546875" style="111" customWidth="1"/>
    <col min="770" max="770" width="18.140625" style="111" customWidth="1"/>
    <col min="771" max="1024" width="9.140625" style="111"/>
    <col min="1025" max="1025" width="71.85546875" style="111" customWidth="1"/>
    <col min="1026" max="1026" width="18.140625" style="111" customWidth="1"/>
    <col min="1027" max="1280" width="9.140625" style="111"/>
    <col min="1281" max="1281" width="71.85546875" style="111" customWidth="1"/>
    <col min="1282" max="1282" width="18.140625" style="111" customWidth="1"/>
    <col min="1283" max="1536" width="9.140625" style="111"/>
    <col min="1537" max="1537" width="71.85546875" style="111" customWidth="1"/>
    <col min="1538" max="1538" width="18.140625" style="111" customWidth="1"/>
    <col min="1539" max="1792" width="9.140625" style="111"/>
    <col min="1793" max="1793" width="71.85546875" style="111" customWidth="1"/>
    <col min="1794" max="1794" width="18.140625" style="111" customWidth="1"/>
    <col min="1795" max="2048" width="9.140625" style="111"/>
    <col min="2049" max="2049" width="71.85546875" style="111" customWidth="1"/>
    <col min="2050" max="2050" width="18.140625" style="111" customWidth="1"/>
    <col min="2051" max="2304" width="9.140625" style="111"/>
    <col min="2305" max="2305" width="71.85546875" style="111" customWidth="1"/>
    <col min="2306" max="2306" width="18.140625" style="111" customWidth="1"/>
    <col min="2307" max="2560" width="9.140625" style="111"/>
    <col min="2561" max="2561" width="71.85546875" style="111" customWidth="1"/>
    <col min="2562" max="2562" width="18.140625" style="111" customWidth="1"/>
    <col min="2563" max="2816" width="9.140625" style="111"/>
    <col min="2817" max="2817" width="71.85546875" style="111" customWidth="1"/>
    <col min="2818" max="2818" width="18.140625" style="111" customWidth="1"/>
    <col min="2819" max="3072" width="9.140625" style="111"/>
    <col min="3073" max="3073" width="71.85546875" style="111" customWidth="1"/>
    <col min="3074" max="3074" width="18.140625" style="111" customWidth="1"/>
    <col min="3075" max="3328" width="9.140625" style="111"/>
    <col min="3329" max="3329" width="71.85546875" style="111" customWidth="1"/>
    <col min="3330" max="3330" width="18.140625" style="111" customWidth="1"/>
    <col min="3331" max="3584" width="9.140625" style="111"/>
    <col min="3585" max="3585" width="71.85546875" style="111" customWidth="1"/>
    <col min="3586" max="3586" width="18.140625" style="111" customWidth="1"/>
    <col min="3587" max="3840" width="9.140625" style="111"/>
    <col min="3841" max="3841" width="71.85546875" style="111" customWidth="1"/>
    <col min="3842" max="3842" width="18.140625" style="111" customWidth="1"/>
    <col min="3843" max="4096" width="9.140625" style="111"/>
    <col min="4097" max="4097" width="71.85546875" style="111" customWidth="1"/>
    <col min="4098" max="4098" width="18.140625" style="111" customWidth="1"/>
    <col min="4099" max="4352" width="9.140625" style="111"/>
    <col min="4353" max="4353" width="71.85546875" style="111" customWidth="1"/>
    <col min="4354" max="4354" width="18.140625" style="111" customWidth="1"/>
    <col min="4355" max="4608" width="9.140625" style="111"/>
    <col min="4609" max="4609" width="71.85546875" style="111" customWidth="1"/>
    <col min="4610" max="4610" width="18.140625" style="111" customWidth="1"/>
    <col min="4611" max="4864" width="9.140625" style="111"/>
    <col min="4865" max="4865" width="71.85546875" style="111" customWidth="1"/>
    <col min="4866" max="4866" width="18.140625" style="111" customWidth="1"/>
    <col min="4867" max="5120" width="9.140625" style="111"/>
    <col min="5121" max="5121" width="71.85546875" style="111" customWidth="1"/>
    <col min="5122" max="5122" width="18.140625" style="111" customWidth="1"/>
    <col min="5123" max="5376" width="9.140625" style="111"/>
    <col min="5377" max="5377" width="71.85546875" style="111" customWidth="1"/>
    <col min="5378" max="5378" width="18.140625" style="111" customWidth="1"/>
    <col min="5379" max="5632" width="9.140625" style="111"/>
    <col min="5633" max="5633" width="71.85546875" style="111" customWidth="1"/>
    <col min="5634" max="5634" width="18.140625" style="111" customWidth="1"/>
    <col min="5635" max="5888" width="9.140625" style="111"/>
    <col min="5889" max="5889" width="71.85546875" style="111" customWidth="1"/>
    <col min="5890" max="5890" width="18.140625" style="111" customWidth="1"/>
    <col min="5891" max="6144" width="9.140625" style="111"/>
    <col min="6145" max="6145" width="71.85546875" style="111" customWidth="1"/>
    <col min="6146" max="6146" width="18.140625" style="111" customWidth="1"/>
    <col min="6147" max="6400" width="9.140625" style="111"/>
    <col min="6401" max="6401" width="71.85546875" style="111" customWidth="1"/>
    <col min="6402" max="6402" width="18.140625" style="111" customWidth="1"/>
    <col min="6403" max="6656" width="9.140625" style="111"/>
    <col min="6657" max="6657" width="71.85546875" style="111" customWidth="1"/>
    <col min="6658" max="6658" width="18.140625" style="111" customWidth="1"/>
    <col min="6659" max="6912" width="9.140625" style="111"/>
    <col min="6913" max="6913" width="71.85546875" style="111" customWidth="1"/>
    <col min="6914" max="6914" width="18.140625" style="111" customWidth="1"/>
    <col min="6915" max="7168" width="9.140625" style="111"/>
    <col min="7169" max="7169" width="71.85546875" style="111" customWidth="1"/>
    <col min="7170" max="7170" width="18.140625" style="111" customWidth="1"/>
    <col min="7171" max="7424" width="9.140625" style="111"/>
    <col min="7425" max="7425" width="71.85546875" style="111" customWidth="1"/>
    <col min="7426" max="7426" width="18.140625" style="111" customWidth="1"/>
    <col min="7427" max="7680" width="9.140625" style="111"/>
    <col min="7681" max="7681" width="71.85546875" style="111" customWidth="1"/>
    <col min="7682" max="7682" width="18.140625" style="111" customWidth="1"/>
    <col min="7683" max="7936" width="9.140625" style="111"/>
    <col min="7937" max="7937" width="71.85546875" style="111" customWidth="1"/>
    <col min="7938" max="7938" width="18.140625" style="111" customWidth="1"/>
    <col min="7939" max="8192" width="9.140625" style="111"/>
    <col min="8193" max="8193" width="71.85546875" style="111" customWidth="1"/>
    <col min="8194" max="8194" width="18.140625" style="111" customWidth="1"/>
    <col min="8195" max="8448" width="9.140625" style="111"/>
    <col min="8449" max="8449" width="71.85546875" style="111" customWidth="1"/>
    <col min="8450" max="8450" width="18.140625" style="111" customWidth="1"/>
    <col min="8451" max="8704" width="9.140625" style="111"/>
    <col min="8705" max="8705" width="71.85546875" style="111" customWidth="1"/>
    <col min="8706" max="8706" width="18.140625" style="111" customWidth="1"/>
    <col min="8707" max="8960" width="9.140625" style="111"/>
    <col min="8961" max="8961" width="71.85546875" style="111" customWidth="1"/>
    <col min="8962" max="8962" width="18.140625" style="111" customWidth="1"/>
    <col min="8963" max="9216" width="9.140625" style="111"/>
    <col min="9217" max="9217" width="71.85546875" style="111" customWidth="1"/>
    <col min="9218" max="9218" width="18.140625" style="111" customWidth="1"/>
    <col min="9219" max="9472" width="9.140625" style="111"/>
    <col min="9473" max="9473" width="71.85546875" style="111" customWidth="1"/>
    <col min="9474" max="9474" width="18.140625" style="111" customWidth="1"/>
    <col min="9475" max="9728" width="9.140625" style="111"/>
    <col min="9729" max="9729" width="71.85546875" style="111" customWidth="1"/>
    <col min="9730" max="9730" width="18.140625" style="111" customWidth="1"/>
    <col min="9731" max="9984" width="9.140625" style="111"/>
    <col min="9985" max="9985" width="71.85546875" style="111" customWidth="1"/>
    <col min="9986" max="9986" width="18.140625" style="111" customWidth="1"/>
    <col min="9987" max="10240" width="9.140625" style="111"/>
    <col min="10241" max="10241" width="71.85546875" style="111" customWidth="1"/>
    <col min="10242" max="10242" width="18.140625" style="111" customWidth="1"/>
    <col min="10243" max="10496" width="9.140625" style="111"/>
    <col min="10497" max="10497" width="71.85546875" style="111" customWidth="1"/>
    <col min="10498" max="10498" width="18.140625" style="111" customWidth="1"/>
    <col min="10499" max="10752" width="9.140625" style="111"/>
    <col min="10753" max="10753" width="71.85546875" style="111" customWidth="1"/>
    <col min="10754" max="10754" width="18.140625" style="111" customWidth="1"/>
    <col min="10755" max="11008" width="9.140625" style="111"/>
    <col min="11009" max="11009" width="71.85546875" style="111" customWidth="1"/>
    <col min="11010" max="11010" width="18.140625" style="111" customWidth="1"/>
    <col min="11011" max="11264" width="9.140625" style="111"/>
    <col min="11265" max="11265" width="71.85546875" style="111" customWidth="1"/>
    <col min="11266" max="11266" width="18.140625" style="111" customWidth="1"/>
    <col min="11267" max="11520" width="9.140625" style="111"/>
    <col min="11521" max="11521" width="71.85546875" style="111" customWidth="1"/>
    <col min="11522" max="11522" width="18.140625" style="111" customWidth="1"/>
    <col min="11523" max="11776" width="9.140625" style="111"/>
    <col min="11777" max="11777" width="71.85546875" style="111" customWidth="1"/>
    <col min="11778" max="11778" width="18.140625" style="111" customWidth="1"/>
    <col min="11779" max="12032" width="9.140625" style="111"/>
    <col min="12033" max="12033" width="71.85546875" style="111" customWidth="1"/>
    <col min="12034" max="12034" width="18.140625" style="111" customWidth="1"/>
    <col min="12035" max="12288" width="9.140625" style="111"/>
    <col min="12289" max="12289" width="71.85546875" style="111" customWidth="1"/>
    <col min="12290" max="12290" width="18.140625" style="111" customWidth="1"/>
    <col min="12291" max="12544" width="9.140625" style="111"/>
    <col min="12545" max="12545" width="71.85546875" style="111" customWidth="1"/>
    <col min="12546" max="12546" width="18.140625" style="111" customWidth="1"/>
    <col min="12547" max="12800" width="9.140625" style="111"/>
    <col min="12801" max="12801" width="71.85546875" style="111" customWidth="1"/>
    <col min="12802" max="12802" width="18.140625" style="111" customWidth="1"/>
    <col min="12803" max="13056" width="9.140625" style="111"/>
    <col min="13057" max="13057" width="71.85546875" style="111" customWidth="1"/>
    <col min="13058" max="13058" width="18.140625" style="111" customWidth="1"/>
    <col min="13059" max="13312" width="9.140625" style="111"/>
    <col min="13313" max="13313" width="71.85546875" style="111" customWidth="1"/>
    <col min="13314" max="13314" width="18.140625" style="111" customWidth="1"/>
    <col min="13315" max="13568" width="9.140625" style="111"/>
    <col min="13569" max="13569" width="71.85546875" style="111" customWidth="1"/>
    <col min="13570" max="13570" width="18.140625" style="111" customWidth="1"/>
    <col min="13571" max="13824" width="9.140625" style="111"/>
    <col min="13825" max="13825" width="71.85546875" style="111" customWidth="1"/>
    <col min="13826" max="13826" width="18.140625" style="111" customWidth="1"/>
    <col min="13827" max="14080" width="9.140625" style="111"/>
    <col min="14081" max="14081" width="71.85546875" style="111" customWidth="1"/>
    <col min="14082" max="14082" width="18.140625" style="111" customWidth="1"/>
    <col min="14083" max="14336" width="9.140625" style="111"/>
    <col min="14337" max="14337" width="71.85546875" style="111" customWidth="1"/>
    <col min="14338" max="14338" width="18.140625" style="111" customWidth="1"/>
    <col min="14339" max="14592" width="9.140625" style="111"/>
    <col min="14593" max="14593" width="71.85546875" style="111" customWidth="1"/>
    <col min="14594" max="14594" width="18.140625" style="111" customWidth="1"/>
    <col min="14595" max="14848" width="9.140625" style="111"/>
    <col min="14849" max="14849" width="71.85546875" style="111" customWidth="1"/>
    <col min="14850" max="14850" width="18.140625" style="111" customWidth="1"/>
    <col min="14851" max="15104" width="9.140625" style="111"/>
    <col min="15105" max="15105" width="71.85546875" style="111" customWidth="1"/>
    <col min="15106" max="15106" width="18.140625" style="111" customWidth="1"/>
    <col min="15107" max="15360" width="9.140625" style="111"/>
    <col min="15361" max="15361" width="71.85546875" style="111" customWidth="1"/>
    <col min="15362" max="15362" width="18.140625" style="111" customWidth="1"/>
    <col min="15363" max="15616" width="9.140625" style="111"/>
    <col min="15617" max="15617" width="71.85546875" style="111" customWidth="1"/>
    <col min="15618" max="15618" width="18.140625" style="111" customWidth="1"/>
    <col min="15619" max="15872" width="9.140625" style="111"/>
    <col min="15873" max="15873" width="71.85546875" style="111" customWidth="1"/>
    <col min="15874" max="15874" width="18.140625" style="111" customWidth="1"/>
    <col min="15875" max="16128" width="9.140625" style="111"/>
    <col min="16129" max="16129" width="71.85546875" style="111" customWidth="1"/>
    <col min="16130" max="16130" width="18.140625" style="111" customWidth="1"/>
    <col min="16131" max="16384" width="9.140625" style="111"/>
  </cols>
  <sheetData>
    <row r="1" spans="1:9" ht="42" customHeight="1" x14ac:dyDescent="0.25">
      <c r="A1" s="52"/>
      <c r="B1" s="52"/>
    </row>
    <row r="2" spans="1:9" ht="34.5" customHeight="1" x14ac:dyDescent="0.25">
      <c r="A2" s="341" t="s">
        <v>1703</v>
      </c>
      <c r="B2" s="341"/>
      <c r="C2" s="116"/>
      <c r="D2" s="116"/>
      <c r="E2" s="116"/>
      <c r="F2" s="116"/>
      <c r="G2" s="116"/>
      <c r="H2" s="116"/>
      <c r="I2" s="116"/>
    </row>
    <row r="3" spans="1:9" ht="48.75" customHeight="1" x14ac:dyDescent="0.25">
      <c r="A3" s="362" t="s">
        <v>491</v>
      </c>
      <c r="B3" s="419"/>
      <c r="C3" s="117"/>
    </row>
    <row r="4" spans="1:9" x14ac:dyDescent="0.25">
      <c r="A4" s="52"/>
      <c r="B4" s="24" t="s">
        <v>0</v>
      </c>
    </row>
    <row r="5" spans="1:9" ht="31.5" x14ac:dyDescent="0.25">
      <c r="A5" s="120" t="s">
        <v>492</v>
      </c>
      <c r="B5" s="3">
        <v>21006</v>
      </c>
    </row>
  </sheetData>
  <customSheetViews>
    <customSheetView guid="{FBE69448-F903-4525-8130-5A25DB5B0C8E}">
      <selection activeCell="C5" sqref="C5"/>
      <pageMargins left="0.78740157480314965" right="0.39370078740157483" top="0.78740157480314965" bottom="0.78740157480314965" header="0.31496062992125984" footer="0.31496062992125984"/>
      <pageSetup paperSize="9" orientation="portrait" r:id="rId1"/>
    </customSheetView>
    <customSheetView guid="{08FA404A-F9F0-4EC9-AA49-68E391B65269}">
      <selection activeCell="F23" sqref="F23"/>
      <pageMargins left="0.78740157480314965" right="0.39370078740157483" top="0.78740157480314965" bottom="0.78740157480314965" header="0.31496062992125984" footer="0.31496062992125984"/>
      <pageSetup paperSize="9" orientation="portrait" r:id="rId2"/>
    </customSheetView>
    <customSheetView guid="{1FCDA4B1-9937-4C91-824A-2567DC2F70E5}">
      <selection activeCell="B5" sqref="B5"/>
      <pageMargins left="0.78740157480314965" right="0.39370078740157483" top="0.78740157480314965" bottom="0.78740157480314965" header="0.31496062992125984" footer="0.31496062992125984"/>
      <pageSetup paperSize="9" orientation="portrait" r:id="rId3"/>
    </customSheetView>
    <customSheetView guid="{F9F88B13-CD65-4CB8-8BB1-C31991AF331A}">
      <selection activeCell="C5" sqref="C5"/>
      <pageMargins left="0.78740157480314965" right="0.39370078740157483" top="0.78740157480314965" bottom="0.78740157480314965" header="0.31496062992125984" footer="0.31496062992125984"/>
      <pageSetup paperSize="9" orientation="portrait" r:id="rId4"/>
    </customSheetView>
    <customSheetView guid="{B5CEDC1B-4D2F-4A90-9845-9EB97C68D04F}">
      <selection activeCell="C5" sqref="C5"/>
      <pageMargins left="0.78740157480314965" right="0.39370078740157483" top="0.78740157480314965" bottom="0.78740157480314965" header="0.31496062992125984" footer="0.31496062992125984"/>
      <pageSetup paperSize="9" orientation="portrait" r:id="rId5"/>
    </customSheetView>
    <customSheetView guid="{11A65D95-9890-4805-A0BB-294CF68CDAA1}">
      <selection activeCell="F23" sqref="F23"/>
      <pageMargins left="0.78740157480314965" right="0.39370078740157483" top="0.78740157480314965" bottom="0.78740157480314965" header="0.31496062992125984" footer="0.31496062992125984"/>
      <pageSetup paperSize="9" orientation="portrait" r:id="rId6"/>
    </customSheetView>
  </customSheetViews>
  <mergeCells count="2">
    <mergeCell ref="A2:B2"/>
    <mergeCell ref="A3:B3"/>
  </mergeCells>
  <pageMargins left="0.78740157480314965" right="0.39370078740157483" top="0.78740157480314965" bottom="0.78740157480314965" header="0.31496062992125984" footer="0.31496062992125984"/>
  <pageSetup paperSize="9" orientation="portrait"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59"/>
  <sheetViews>
    <sheetView workbookViewId="0">
      <selection activeCell="E23" sqref="E23"/>
    </sheetView>
  </sheetViews>
  <sheetFormatPr defaultRowHeight="15.75" x14ac:dyDescent="0.25"/>
  <cols>
    <col min="1" max="1" width="9.28515625" style="43" customWidth="1"/>
    <col min="2" max="2" width="11.85546875" style="43" customWidth="1"/>
    <col min="3" max="3" width="67.7109375" style="43" customWidth="1"/>
    <col min="4" max="4" width="17.42578125" style="43" customWidth="1"/>
    <col min="5" max="254" width="9.140625" style="43"/>
    <col min="255" max="255" width="9.28515625" style="43" customWidth="1"/>
    <col min="256" max="256" width="11.85546875" style="43" customWidth="1"/>
    <col min="257" max="257" width="67.7109375" style="43" customWidth="1"/>
    <col min="258" max="258" width="15.42578125" style="43" customWidth="1"/>
    <col min="259" max="510" width="9.140625" style="43"/>
    <col min="511" max="511" width="9.28515625" style="43" customWidth="1"/>
    <col min="512" max="512" width="11.85546875" style="43" customWidth="1"/>
    <col min="513" max="513" width="67.7109375" style="43" customWidth="1"/>
    <col min="514" max="514" width="15.42578125" style="43" customWidth="1"/>
    <col min="515" max="766" width="9.140625" style="43"/>
    <col min="767" max="767" width="9.28515625" style="43" customWidth="1"/>
    <col min="768" max="768" width="11.85546875" style="43" customWidth="1"/>
    <col min="769" max="769" width="67.7109375" style="43" customWidth="1"/>
    <col min="770" max="770" width="15.42578125" style="43" customWidth="1"/>
    <col min="771" max="1022" width="9.140625" style="43"/>
    <col min="1023" max="1023" width="9.28515625" style="43" customWidth="1"/>
    <col min="1024" max="1024" width="11.85546875" style="43" customWidth="1"/>
    <col min="1025" max="1025" width="67.7109375" style="43" customWidth="1"/>
    <col min="1026" max="1026" width="15.42578125" style="43" customWidth="1"/>
    <col min="1027" max="1278" width="9.140625" style="43"/>
    <col min="1279" max="1279" width="9.28515625" style="43" customWidth="1"/>
    <col min="1280" max="1280" width="11.85546875" style="43" customWidth="1"/>
    <col min="1281" max="1281" width="67.7109375" style="43" customWidth="1"/>
    <col min="1282" max="1282" width="15.42578125" style="43" customWidth="1"/>
    <col min="1283" max="1534" width="9.140625" style="43"/>
    <col min="1535" max="1535" width="9.28515625" style="43" customWidth="1"/>
    <col min="1536" max="1536" width="11.85546875" style="43" customWidth="1"/>
    <col min="1537" max="1537" width="67.7109375" style="43" customWidth="1"/>
    <col min="1538" max="1538" width="15.42578125" style="43" customWidth="1"/>
    <col min="1539" max="1790" width="9.140625" style="43"/>
    <col min="1791" max="1791" width="9.28515625" style="43" customWidth="1"/>
    <col min="1792" max="1792" width="11.85546875" style="43" customWidth="1"/>
    <col min="1793" max="1793" width="67.7109375" style="43" customWidth="1"/>
    <col min="1794" max="1794" width="15.42578125" style="43" customWidth="1"/>
    <col min="1795" max="2046" width="9.140625" style="43"/>
    <col min="2047" max="2047" width="9.28515625" style="43" customWidth="1"/>
    <col min="2048" max="2048" width="11.85546875" style="43" customWidth="1"/>
    <col min="2049" max="2049" width="67.7109375" style="43" customWidth="1"/>
    <col min="2050" max="2050" width="15.42578125" style="43" customWidth="1"/>
    <col min="2051" max="2302" width="9.140625" style="43"/>
    <col min="2303" max="2303" width="9.28515625" style="43" customWidth="1"/>
    <col min="2304" max="2304" width="11.85546875" style="43" customWidth="1"/>
    <col min="2305" max="2305" width="67.7109375" style="43" customWidth="1"/>
    <col min="2306" max="2306" width="15.42578125" style="43" customWidth="1"/>
    <col min="2307" max="2558" width="9.140625" style="43"/>
    <col min="2559" max="2559" width="9.28515625" style="43" customWidth="1"/>
    <col min="2560" max="2560" width="11.85546875" style="43" customWidth="1"/>
    <col min="2561" max="2561" width="67.7109375" style="43" customWidth="1"/>
    <col min="2562" max="2562" width="15.42578125" style="43" customWidth="1"/>
    <col min="2563" max="2814" width="9.140625" style="43"/>
    <col min="2815" max="2815" width="9.28515625" style="43" customWidth="1"/>
    <col min="2816" max="2816" width="11.85546875" style="43" customWidth="1"/>
    <col min="2817" max="2817" width="67.7109375" style="43" customWidth="1"/>
    <col min="2818" max="2818" width="15.42578125" style="43" customWidth="1"/>
    <col min="2819" max="3070" width="9.140625" style="43"/>
    <col min="3071" max="3071" width="9.28515625" style="43" customWidth="1"/>
    <col min="3072" max="3072" width="11.85546875" style="43" customWidth="1"/>
    <col min="3073" max="3073" width="67.7109375" style="43" customWidth="1"/>
    <col min="3074" max="3074" width="15.42578125" style="43" customWidth="1"/>
    <col min="3075" max="3326" width="9.140625" style="43"/>
    <col min="3327" max="3327" width="9.28515625" style="43" customWidth="1"/>
    <col min="3328" max="3328" width="11.85546875" style="43" customWidth="1"/>
    <col min="3329" max="3329" width="67.7109375" style="43" customWidth="1"/>
    <col min="3330" max="3330" width="15.42578125" style="43" customWidth="1"/>
    <col min="3331" max="3582" width="9.140625" style="43"/>
    <col min="3583" max="3583" width="9.28515625" style="43" customWidth="1"/>
    <col min="3584" max="3584" width="11.85546875" style="43" customWidth="1"/>
    <col min="3585" max="3585" width="67.7109375" style="43" customWidth="1"/>
    <col min="3586" max="3586" width="15.42578125" style="43" customWidth="1"/>
    <col min="3587" max="3838" width="9.140625" style="43"/>
    <col min="3839" max="3839" width="9.28515625" style="43" customWidth="1"/>
    <col min="3840" max="3840" width="11.85546875" style="43" customWidth="1"/>
    <col min="3841" max="3841" width="67.7109375" style="43" customWidth="1"/>
    <col min="3842" max="3842" width="15.42578125" style="43" customWidth="1"/>
    <col min="3843" max="4094" width="9.140625" style="43"/>
    <col min="4095" max="4095" width="9.28515625" style="43" customWidth="1"/>
    <col min="4096" max="4096" width="11.85546875" style="43" customWidth="1"/>
    <col min="4097" max="4097" width="67.7109375" style="43" customWidth="1"/>
    <col min="4098" max="4098" width="15.42578125" style="43" customWidth="1"/>
    <col min="4099" max="4350" width="9.140625" style="43"/>
    <col min="4351" max="4351" width="9.28515625" style="43" customWidth="1"/>
    <col min="4352" max="4352" width="11.85546875" style="43" customWidth="1"/>
    <col min="4353" max="4353" width="67.7109375" style="43" customWidth="1"/>
    <col min="4354" max="4354" width="15.42578125" style="43" customWidth="1"/>
    <col min="4355" max="4606" width="9.140625" style="43"/>
    <col min="4607" max="4607" width="9.28515625" style="43" customWidth="1"/>
    <col min="4608" max="4608" width="11.85546875" style="43" customWidth="1"/>
    <col min="4609" max="4609" width="67.7109375" style="43" customWidth="1"/>
    <col min="4610" max="4610" width="15.42578125" style="43" customWidth="1"/>
    <col min="4611" max="4862" width="9.140625" style="43"/>
    <col min="4863" max="4863" width="9.28515625" style="43" customWidth="1"/>
    <col min="4864" max="4864" width="11.85546875" style="43" customWidth="1"/>
    <col min="4865" max="4865" width="67.7109375" style="43" customWidth="1"/>
    <col min="4866" max="4866" width="15.42578125" style="43" customWidth="1"/>
    <col min="4867" max="5118" width="9.140625" style="43"/>
    <col min="5119" max="5119" width="9.28515625" style="43" customWidth="1"/>
    <col min="5120" max="5120" width="11.85546875" style="43" customWidth="1"/>
    <col min="5121" max="5121" width="67.7109375" style="43" customWidth="1"/>
    <col min="5122" max="5122" width="15.42578125" style="43" customWidth="1"/>
    <col min="5123" max="5374" width="9.140625" style="43"/>
    <col min="5375" max="5375" width="9.28515625" style="43" customWidth="1"/>
    <col min="5376" max="5376" width="11.85546875" style="43" customWidth="1"/>
    <col min="5377" max="5377" width="67.7109375" style="43" customWidth="1"/>
    <col min="5378" max="5378" width="15.42578125" style="43" customWidth="1"/>
    <col min="5379" max="5630" width="9.140625" style="43"/>
    <col min="5631" max="5631" width="9.28515625" style="43" customWidth="1"/>
    <col min="5632" max="5632" width="11.85546875" style="43" customWidth="1"/>
    <col min="5633" max="5633" width="67.7109375" style="43" customWidth="1"/>
    <col min="5634" max="5634" width="15.42578125" style="43" customWidth="1"/>
    <col min="5635" max="5886" width="9.140625" style="43"/>
    <col min="5887" max="5887" width="9.28515625" style="43" customWidth="1"/>
    <col min="5888" max="5888" width="11.85546875" style="43" customWidth="1"/>
    <col min="5889" max="5889" width="67.7109375" style="43" customWidth="1"/>
    <col min="5890" max="5890" width="15.42578125" style="43" customWidth="1"/>
    <col min="5891" max="6142" width="9.140625" style="43"/>
    <col min="6143" max="6143" width="9.28515625" style="43" customWidth="1"/>
    <col min="6144" max="6144" width="11.85546875" style="43" customWidth="1"/>
    <col min="6145" max="6145" width="67.7109375" style="43" customWidth="1"/>
    <col min="6146" max="6146" width="15.42578125" style="43" customWidth="1"/>
    <col min="6147" max="6398" width="9.140625" style="43"/>
    <col min="6399" max="6399" width="9.28515625" style="43" customWidth="1"/>
    <col min="6400" max="6400" width="11.85546875" style="43" customWidth="1"/>
    <col min="6401" max="6401" width="67.7109375" style="43" customWidth="1"/>
    <col min="6402" max="6402" width="15.42578125" style="43" customWidth="1"/>
    <col min="6403" max="6654" width="9.140625" style="43"/>
    <col min="6655" max="6655" width="9.28515625" style="43" customWidth="1"/>
    <col min="6656" max="6656" width="11.85546875" style="43" customWidth="1"/>
    <col min="6657" max="6657" width="67.7109375" style="43" customWidth="1"/>
    <col min="6658" max="6658" width="15.42578125" style="43" customWidth="1"/>
    <col min="6659" max="6910" width="9.140625" style="43"/>
    <col min="6911" max="6911" width="9.28515625" style="43" customWidth="1"/>
    <col min="6912" max="6912" width="11.85546875" style="43" customWidth="1"/>
    <col min="6913" max="6913" width="67.7109375" style="43" customWidth="1"/>
    <col min="6914" max="6914" width="15.42578125" style="43" customWidth="1"/>
    <col min="6915" max="7166" width="9.140625" style="43"/>
    <col min="7167" max="7167" width="9.28515625" style="43" customWidth="1"/>
    <col min="7168" max="7168" width="11.85546875" style="43" customWidth="1"/>
    <col min="7169" max="7169" width="67.7109375" style="43" customWidth="1"/>
    <col min="7170" max="7170" width="15.42578125" style="43" customWidth="1"/>
    <col min="7171" max="7422" width="9.140625" style="43"/>
    <col min="7423" max="7423" width="9.28515625" style="43" customWidth="1"/>
    <col min="7424" max="7424" width="11.85546875" style="43" customWidth="1"/>
    <col min="7425" max="7425" width="67.7109375" style="43" customWidth="1"/>
    <col min="7426" max="7426" width="15.42578125" style="43" customWidth="1"/>
    <col min="7427" max="7678" width="9.140625" style="43"/>
    <col min="7679" max="7679" width="9.28515625" style="43" customWidth="1"/>
    <col min="7680" max="7680" width="11.85546875" style="43" customWidth="1"/>
    <col min="7681" max="7681" width="67.7109375" style="43" customWidth="1"/>
    <col min="7682" max="7682" width="15.42578125" style="43" customWidth="1"/>
    <col min="7683" max="7934" width="9.140625" style="43"/>
    <col min="7935" max="7935" width="9.28515625" style="43" customWidth="1"/>
    <col min="7936" max="7936" width="11.85546875" style="43" customWidth="1"/>
    <col min="7937" max="7937" width="67.7109375" style="43" customWidth="1"/>
    <col min="7938" max="7938" width="15.42578125" style="43" customWidth="1"/>
    <col min="7939" max="8190" width="9.140625" style="43"/>
    <col min="8191" max="8191" width="9.28515625" style="43" customWidth="1"/>
    <col min="8192" max="8192" width="11.85546875" style="43" customWidth="1"/>
    <col min="8193" max="8193" width="67.7109375" style="43" customWidth="1"/>
    <col min="8194" max="8194" width="15.42578125" style="43" customWidth="1"/>
    <col min="8195" max="8446" width="9.140625" style="43"/>
    <col min="8447" max="8447" width="9.28515625" style="43" customWidth="1"/>
    <col min="8448" max="8448" width="11.85546875" style="43" customWidth="1"/>
    <col min="8449" max="8449" width="67.7109375" style="43" customWidth="1"/>
    <col min="8450" max="8450" width="15.42578125" style="43" customWidth="1"/>
    <col min="8451" max="8702" width="9.140625" style="43"/>
    <col min="8703" max="8703" width="9.28515625" style="43" customWidth="1"/>
    <col min="8704" max="8704" width="11.85546875" style="43" customWidth="1"/>
    <col min="8705" max="8705" width="67.7109375" style="43" customWidth="1"/>
    <col min="8706" max="8706" width="15.42578125" style="43" customWidth="1"/>
    <col min="8707" max="8958" width="9.140625" style="43"/>
    <col min="8959" max="8959" width="9.28515625" style="43" customWidth="1"/>
    <col min="8960" max="8960" width="11.85546875" style="43" customWidth="1"/>
    <col min="8961" max="8961" width="67.7109375" style="43" customWidth="1"/>
    <col min="8962" max="8962" width="15.42578125" style="43" customWidth="1"/>
    <col min="8963" max="9214" width="9.140625" style="43"/>
    <col min="9215" max="9215" width="9.28515625" style="43" customWidth="1"/>
    <col min="9216" max="9216" width="11.85546875" style="43" customWidth="1"/>
    <col min="9217" max="9217" width="67.7109375" style="43" customWidth="1"/>
    <col min="9218" max="9218" width="15.42578125" style="43" customWidth="1"/>
    <col min="9219" max="9470" width="9.140625" style="43"/>
    <col min="9471" max="9471" width="9.28515625" style="43" customWidth="1"/>
    <col min="9472" max="9472" width="11.85546875" style="43" customWidth="1"/>
    <col min="9473" max="9473" width="67.7109375" style="43" customWidth="1"/>
    <col min="9474" max="9474" width="15.42578125" style="43" customWidth="1"/>
    <col min="9475" max="9726" width="9.140625" style="43"/>
    <col min="9727" max="9727" width="9.28515625" style="43" customWidth="1"/>
    <col min="9728" max="9728" width="11.85546875" style="43" customWidth="1"/>
    <col min="9729" max="9729" width="67.7109375" style="43" customWidth="1"/>
    <col min="9730" max="9730" width="15.42578125" style="43" customWidth="1"/>
    <col min="9731" max="9982" width="9.140625" style="43"/>
    <col min="9983" max="9983" width="9.28515625" style="43" customWidth="1"/>
    <col min="9984" max="9984" width="11.85546875" style="43" customWidth="1"/>
    <col min="9985" max="9985" width="67.7109375" style="43" customWidth="1"/>
    <col min="9986" max="9986" width="15.42578125" style="43" customWidth="1"/>
    <col min="9987" max="10238" width="9.140625" style="43"/>
    <col min="10239" max="10239" width="9.28515625" style="43" customWidth="1"/>
    <col min="10240" max="10240" width="11.85546875" style="43" customWidth="1"/>
    <col min="10241" max="10241" width="67.7109375" style="43" customWidth="1"/>
    <col min="10242" max="10242" width="15.42578125" style="43" customWidth="1"/>
    <col min="10243" max="10494" width="9.140625" style="43"/>
    <col min="10495" max="10495" width="9.28515625" style="43" customWidth="1"/>
    <col min="10496" max="10496" width="11.85546875" style="43" customWidth="1"/>
    <col min="10497" max="10497" width="67.7109375" style="43" customWidth="1"/>
    <col min="10498" max="10498" width="15.42578125" style="43" customWidth="1"/>
    <col min="10499" max="10750" width="9.140625" style="43"/>
    <col min="10751" max="10751" width="9.28515625" style="43" customWidth="1"/>
    <col min="10752" max="10752" width="11.85546875" style="43" customWidth="1"/>
    <col min="10753" max="10753" width="67.7109375" style="43" customWidth="1"/>
    <col min="10754" max="10754" width="15.42578125" style="43" customWidth="1"/>
    <col min="10755" max="11006" width="9.140625" style="43"/>
    <col min="11007" max="11007" width="9.28515625" style="43" customWidth="1"/>
    <col min="11008" max="11008" width="11.85546875" style="43" customWidth="1"/>
    <col min="11009" max="11009" width="67.7109375" style="43" customWidth="1"/>
    <col min="11010" max="11010" width="15.42578125" style="43" customWidth="1"/>
    <col min="11011" max="11262" width="9.140625" style="43"/>
    <col min="11263" max="11263" width="9.28515625" style="43" customWidth="1"/>
    <col min="11264" max="11264" width="11.85546875" style="43" customWidth="1"/>
    <col min="11265" max="11265" width="67.7109375" style="43" customWidth="1"/>
    <col min="11266" max="11266" width="15.42578125" style="43" customWidth="1"/>
    <col min="11267" max="11518" width="9.140625" style="43"/>
    <col min="11519" max="11519" width="9.28515625" style="43" customWidth="1"/>
    <col min="11520" max="11520" width="11.85546875" style="43" customWidth="1"/>
    <col min="11521" max="11521" width="67.7109375" style="43" customWidth="1"/>
    <col min="11522" max="11522" width="15.42578125" style="43" customWidth="1"/>
    <col min="11523" max="11774" width="9.140625" style="43"/>
    <col min="11775" max="11775" width="9.28515625" style="43" customWidth="1"/>
    <col min="11776" max="11776" width="11.85546875" style="43" customWidth="1"/>
    <col min="11777" max="11777" width="67.7109375" style="43" customWidth="1"/>
    <col min="11778" max="11778" width="15.42578125" style="43" customWidth="1"/>
    <col min="11779" max="12030" width="9.140625" style="43"/>
    <col min="12031" max="12031" width="9.28515625" style="43" customWidth="1"/>
    <col min="12032" max="12032" width="11.85546875" style="43" customWidth="1"/>
    <col min="12033" max="12033" width="67.7109375" style="43" customWidth="1"/>
    <col min="12034" max="12034" width="15.42578125" style="43" customWidth="1"/>
    <col min="12035" max="12286" width="9.140625" style="43"/>
    <col min="12287" max="12287" width="9.28515625" style="43" customWidth="1"/>
    <col min="12288" max="12288" width="11.85546875" style="43" customWidth="1"/>
    <col min="12289" max="12289" width="67.7109375" style="43" customWidth="1"/>
    <col min="12290" max="12290" width="15.42578125" style="43" customWidth="1"/>
    <col min="12291" max="12542" width="9.140625" style="43"/>
    <col min="12543" max="12543" width="9.28515625" style="43" customWidth="1"/>
    <col min="12544" max="12544" width="11.85546875" style="43" customWidth="1"/>
    <col min="12545" max="12545" width="67.7109375" style="43" customWidth="1"/>
    <col min="12546" max="12546" width="15.42578125" style="43" customWidth="1"/>
    <col min="12547" max="12798" width="9.140625" style="43"/>
    <col min="12799" max="12799" width="9.28515625" style="43" customWidth="1"/>
    <col min="12800" max="12800" width="11.85546875" style="43" customWidth="1"/>
    <col min="12801" max="12801" width="67.7109375" style="43" customWidth="1"/>
    <col min="12802" max="12802" width="15.42578125" style="43" customWidth="1"/>
    <col min="12803" max="13054" width="9.140625" style="43"/>
    <col min="13055" max="13055" width="9.28515625" style="43" customWidth="1"/>
    <col min="13056" max="13056" width="11.85546875" style="43" customWidth="1"/>
    <col min="13057" max="13057" width="67.7109375" style="43" customWidth="1"/>
    <col min="13058" max="13058" width="15.42578125" style="43" customWidth="1"/>
    <col min="13059" max="13310" width="9.140625" style="43"/>
    <col min="13311" max="13311" width="9.28515625" style="43" customWidth="1"/>
    <col min="13312" max="13312" width="11.85546875" style="43" customWidth="1"/>
    <col min="13313" max="13313" width="67.7109375" style="43" customWidth="1"/>
    <col min="13314" max="13314" width="15.42578125" style="43" customWidth="1"/>
    <col min="13315" max="13566" width="9.140625" style="43"/>
    <col min="13567" max="13567" width="9.28515625" style="43" customWidth="1"/>
    <col min="13568" max="13568" width="11.85546875" style="43" customWidth="1"/>
    <col min="13569" max="13569" width="67.7109375" style="43" customWidth="1"/>
    <col min="13570" max="13570" width="15.42578125" style="43" customWidth="1"/>
    <col min="13571" max="13822" width="9.140625" style="43"/>
    <col min="13823" max="13823" width="9.28515625" style="43" customWidth="1"/>
    <col min="13824" max="13824" width="11.85546875" style="43" customWidth="1"/>
    <col min="13825" max="13825" width="67.7109375" style="43" customWidth="1"/>
    <col min="13826" max="13826" width="15.42578125" style="43" customWidth="1"/>
    <col min="13827" max="14078" width="9.140625" style="43"/>
    <col min="14079" max="14079" width="9.28515625" style="43" customWidth="1"/>
    <col min="14080" max="14080" width="11.85546875" style="43" customWidth="1"/>
    <col min="14081" max="14081" width="67.7109375" style="43" customWidth="1"/>
    <col min="14082" max="14082" width="15.42578125" style="43" customWidth="1"/>
    <col min="14083" max="14334" width="9.140625" style="43"/>
    <col min="14335" max="14335" width="9.28515625" style="43" customWidth="1"/>
    <col min="14336" max="14336" width="11.85546875" style="43" customWidth="1"/>
    <col min="14337" max="14337" width="67.7109375" style="43" customWidth="1"/>
    <col min="14338" max="14338" width="15.42578125" style="43" customWidth="1"/>
    <col min="14339" max="14590" width="9.140625" style="43"/>
    <col min="14591" max="14591" width="9.28515625" style="43" customWidth="1"/>
    <col min="14592" max="14592" width="11.85546875" style="43" customWidth="1"/>
    <col min="14593" max="14593" width="67.7109375" style="43" customWidth="1"/>
    <col min="14594" max="14594" width="15.42578125" style="43" customWidth="1"/>
    <col min="14595" max="14846" width="9.140625" style="43"/>
    <col min="14847" max="14847" width="9.28515625" style="43" customWidth="1"/>
    <col min="14848" max="14848" width="11.85546875" style="43" customWidth="1"/>
    <col min="14849" max="14849" width="67.7109375" style="43" customWidth="1"/>
    <col min="14850" max="14850" width="15.42578125" style="43" customWidth="1"/>
    <col min="14851" max="15102" width="9.140625" style="43"/>
    <col min="15103" max="15103" width="9.28515625" style="43" customWidth="1"/>
    <col min="15104" max="15104" width="11.85546875" style="43" customWidth="1"/>
    <col min="15105" max="15105" width="67.7109375" style="43" customWidth="1"/>
    <col min="15106" max="15106" width="15.42578125" style="43" customWidth="1"/>
    <col min="15107" max="15358" width="9.140625" style="43"/>
    <col min="15359" max="15359" width="9.28515625" style="43" customWidth="1"/>
    <col min="15360" max="15360" width="11.85546875" style="43" customWidth="1"/>
    <col min="15361" max="15361" width="67.7109375" style="43" customWidth="1"/>
    <col min="15362" max="15362" width="15.42578125" style="43" customWidth="1"/>
    <col min="15363" max="15614" width="9.140625" style="43"/>
    <col min="15615" max="15615" width="9.28515625" style="43" customWidth="1"/>
    <col min="15616" max="15616" width="11.85546875" style="43" customWidth="1"/>
    <col min="15617" max="15617" width="67.7109375" style="43" customWidth="1"/>
    <col min="15618" max="15618" width="15.42578125" style="43" customWidth="1"/>
    <col min="15619" max="15870" width="9.140625" style="43"/>
    <col min="15871" max="15871" width="9.28515625" style="43" customWidth="1"/>
    <col min="15872" max="15872" width="11.85546875" style="43" customWidth="1"/>
    <col min="15873" max="15873" width="67.7109375" style="43" customWidth="1"/>
    <col min="15874" max="15874" width="15.42578125" style="43" customWidth="1"/>
    <col min="15875" max="16126" width="9.140625" style="43"/>
    <col min="16127" max="16127" width="9.28515625" style="43" customWidth="1"/>
    <col min="16128" max="16128" width="11.85546875" style="43" customWidth="1"/>
    <col min="16129" max="16129" width="67.7109375" style="43" customWidth="1"/>
    <col min="16130" max="16130" width="15.42578125" style="43" customWidth="1"/>
    <col min="16131" max="16384" width="9.140625" style="43"/>
  </cols>
  <sheetData>
    <row r="2" spans="1:4" ht="37.5" customHeight="1" x14ac:dyDescent="0.25">
      <c r="C2" s="354" t="s">
        <v>1051</v>
      </c>
      <c r="D2" s="354"/>
    </row>
    <row r="3" spans="1:4" ht="36.75" customHeight="1" x14ac:dyDescent="0.25">
      <c r="A3" s="392" t="s">
        <v>702</v>
      </c>
      <c r="B3" s="392"/>
      <c r="C3" s="392"/>
      <c r="D3" s="392"/>
    </row>
    <row r="5" spans="1:4" ht="26.25" customHeight="1" x14ac:dyDescent="0.25">
      <c r="A5" s="115" t="s">
        <v>493</v>
      </c>
      <c r="B5" s="115" t="s">
        <v>494</v>
      </c>
      <c r="C5" s="115" t="s">
        <v>495</v>
      </c>
      <c r="D5" s="115" t="s">
        <v>583</v>
      </c>
    </row>
    <row r="6" spans="1:4" ht="30" x14ac:dyDescent="0.25">
      <c r="A6" s="420">
        <v>3</v>
      </c>
      <c r="B6" s="430">
        <v>1</v>
      </c>
      <c r="C6" s="199" t="s">
        <v>1491</v>
      </c>
      <c r="D6" s="107">
        <v>1.4</v>
      </c>
    </row>
    <row r="7" spans="1:4" ht="30" x14ac:dyDescent="0.25">
      <c r="A7" s="420"/>
      <c r="B7" s="430"/>
      <c r="C7" s="199" t="s">
        <v>514</v>
      </c>
      <c r="D7" s="107">
        <v>1.4</v>
      </c>
    </row>
    <row r="8" spans="1:4" ht="30" x14ac:dyDescent="0.25">
      <c r="A8" s="420"/>
      <c r="B8" s="426">
        <v>2</v>
      </c>
      <c r="C8" s="199" t="s">
        <v>516</v>
      </c>
      <c r="D8" s="107">
        <v>1.36</v>
      </c>
    </row>
    <row r="9" spans="1:4" x14ac:dyDescent="0.25">
      <c r="A9" s="420"/>
      <c r="B9" s="428"/>
      <c r="C9" s="199" t="s">
        <v>11</v>
      </c>
      <c r="D9" s="107">
        <v>1.36</v>
      </c>
    </row>
    <row r="10" spans="1:4" x14ac:dyDescent="0.25">
      <c r="A10" s="420"/>
      <c r="B10" s="426">
        <v>3</v>
      </c>
      <c r="C10" s="199" t="s">
        <v>658</v>
      </c>
      <c r="D10" s="107">
        <v>1.1000000000000001</v>
      </c>
    </row>
    <row r="11" spans="1:4" x14ac:dyDescent="0.25">
      <c r="A11" s="420"/>
      <c r="B11" s="427"/>
      <c r="C11" s="199" t="s">
        <v>13</v>
      </c>
      <c r="D11" s="107">
        <v>1.1000000000000001</v>
      </c>
    </row>
    <row r="12" spans="1:4" x14ac:dyDescent="0.25">
      <c r="A12" s="420"/>
      <c r="B12" s="427"/>
      <c r="C12" s="199" t="s">
        <v>12</v>
      </c>
      <c r="D12" s="107">
        <v>1.1000000000000001</v>
      </c>
    </row>
    <row r="13" spans="1:4" x14ac:dyDescent="0.25">
      <c r="A13" s="420"/>
      <c r="B13" s="427"/>
      <c r="C13" s="199" t="s">
        <v>659</v>
      </c>
      <c r="D13" s="107">
        <v>1.1000000000000001</v>
      </c>
    </row>
    <row r="14" spans="1:4" x14ac:dyDescent="0.25">
      <c r="A14" s="420"/>
      <c r="B14" s="427"/>
      <c r="C14" s="199" t="s">
        <v>661</v>
      </c>
      <c r="D14" s="107">
        <v>1.1000000000000001</v>
      </c>
    </row>
    <row r="15" spans="1:4" ht="30" x14ac:dyDescent="0.25">
      <c r="A15" s="420"/>
      <c r="B15" s="427"/>
      <c r="C15" s="199" t="s">
        <v>515</v>
      </c>
      <c r="D15" s="107">
        <v>1.1000000000000001</v>
      </c>
    </row>
    <row r="16" spans="1:4" x14ac:dyDescent="0.25">
      <c r="A16" s="420"/>
      <c r="B16" s="427"/>
      <c r="C16" s="199" t="s">
        <v>517</v>
      </c>
      <c r="D16" s="107">
        <v>1.1000000000000001</v>
      </c>
    </row>
    <row r="17" spans="1:6" x14ac:dyDescent="0.25">
      <c r="A17" s="420"/>
      <c r="B17" s="427"/>
      <c r="C17" s="199" t="s">
        <v>1492</v>
      </c>
      <c r="D17" s="107">
        <v>1.1000000000000001</v>
      </c>
    </row>
    <row r="18" spans="1:6" x14ac:dyDescent="0.25">
      <c r="A18" s="420"/>
      <c r="B18" s="427"/>
      <c r="C18" s="199" t="s">
        <v>512</v>
      </c>
      <c r="D18" s="107">
        <v>1.1000000000000001</v>
      </c>
    </row>
    <row r="19" spans="1:6" x14ac:dyDescent="0.25">
      <c r="A19" s="420"/>
      <c r="B19" s="427"/>
      <c r="C19" s="199" t="s">
        <v>660</v>
      </c>
      <c r="D19" s="107">
        <v>1.1000000000000001</v>
      </c>
    </row>
    <row r="20" spans="1:6" x14ac:dyDescent="0.25">
      <c r="A20" s="420"/>
      <c r="B20" s="427"/>
      <c r="C20" s="199" t="s">
        <v>509</v>
      </c>
      <c r="D20" s="107">
        <v>1.1000000000000001</v>
      </c>
    </row>
    <row r="21" spans="1:6" x14ac:dyDescent="0.25">
      <c r="A21" s="420"/>
      <c r="B21" s="427"/>
      <c r="C21" s="199" t="s">
        <v>723</v>
      </c>
      <c r="D21" s="107">
        <v>1.1000000000000001</v>
      </c>
    </row>
    <row r="22" spans="1:6" x14ac:dyDescent="0.25">
      <c r="A22" s="420"/>
      <c r="B22" s="427"/>
      <c r="C22" s="199" t="s">
        <v>518</v>
      </c>
      <c r="D22" s="107">
        <v>1.1000000000000001</v>
      </c>
    </row>
    <row r="23" spans="1:6" x14ac:dyDescent="0.25">
      <c r="A23" s="420"/>
      <c r="B23" s="427"/>
      <c r="C23" s="199" t="s">
        <v>595</v>
      </c>
      <c r="D23" s="107">
        <v>1.1000000000000001</v>
      </c>
    </row>
    <row r="24" spans="1:6" ht="16.5" thickBot="1" x14ac:dyDescent="0.3">
      <c r="A24" s="420"/>
      <c r="B24" s="431"/>
      <c r="C24" s="199" t="s">
        <v>535</v>
      </c>
      <c r="D24" s="107">
        <v>1.1000000000000001</v>
      </c>
    </row>
    <row r="25" spans="1:6" ht="16.5" thickBot="1" x14ac:dyDescent="0.3">
      <c r="A25" s="420"/>
      <c r="B25" s="424" t="s">
        <v>502</v>
      </c>
      <c r="C25" s="425"/>
      <c r="D25" s="114">
        <v>1.2</v>
      </c>
      <c r="F25" s="201"/>
    </row>
    <row r="26" spans="1:6" x14ac:dyDescent="0.25">
      <c r="A26" s="420">
        <v>2</v>
      </c>
      <c r="B26" s="426">
        <v>1</v>
      </c>
      <c r="C26" s="199" t="s">
        <v>662</v>
      </c>
      <c r="D26" s="107">
        <v>1.3</v>
      </c>
    </row>
    <row r="27" spans="1:6" x14ac:dyDescent="0.25">
      <c r="A27" s="420"/>
      <c r="B27" s="427"/>
      <c r="C27" s="199" t="s">
        <v>504</v>
      </c>
      <c r="D27" s="107">
        <v>1.3</v>
      </c>
    </row>
    <row r="28" spans="1:6" x14ac:dyDescent="0.25">
      <c r="A28" s="420"/>
      <c r="B28" s="427"/>
      <c r="C28" s="199" t="s">
        <v>663</v>
      </c>
      <c r="D28" s="107">
        <v>1.3</v>
      </c>
    </row>
    <row r="29" spans="1:6" x14ac:dyDescent="0.25">
      <c r="A29" s="420"/>
      <c r="B29" s="428"/>
      <c r="C29" s="199" t="s">
        <v>505</v>
      </c>
      <c r="D29" s="107">
        <v>1.3</v>
      </c>
    </row>
    <row r="30" spans="1:6" x14ac:dyDescent="0.25">
      <c r="A30" s="420"/>
      <c r="B30" s="426">
        <v>2</v>
      </c>
      <c r="C30" s="199" t="s">
        <v>503</v>
      </c>
      <c r="D30" s="208">
        <v>0.97</v>
      </c>
    </row>
    <row r="31" spans="1:6" x14ac:dyDescent="0.25">
      <c r="A31" s="420"/>
      <c r="B31" s="427"/>
      <c r="C31" s="199" t="s">
        <v>617</v>
      </c>
      <c r="D31" s="107">
        <v>0.97</v>
      </c>
    </row>
    <row r="32" spans="1:6" x14ac:dyDescent="0.25">
      <c r="A32" s="420"/>
      <c r="B32" s="427"/>
      <c r="C32" s="199" t="s">
        <v>5</v>
      </c>
      <c r="D32" s="107">
        <v>0.97</v>
      </c>
    </row>
    <row r="33" spans="1:6" x14ac:dyDescent="0.25">
      <c r="A33" s="420"/>
      <c r="B33" s="427"/>
      <c r="C33" s="199" t="s">
        <v>666</v>
      </c>
      <c r="D33" s="107">
        <v>0.97</v>
      </c>
    </row>
    <row r="34" spans="1:6" x14ac:dyDescent="0.25">
      <c r="A34" s="420"/>
      <c r="B34" s="427"/>
      <c r="C34" s="199" t="s">
        <v>664</v>
      </c>
      <c r="D34" s="107">
        <v>0.97</v>
      </c>
    </row>
    <row r="35" spans="1:6" x14ac:dyDescent="0.25">
      <c r="A35" s="420"/>
      <c r="B35" s="427"/>
      <c r="C35" s="199" t="s">
        <v>508</v>
      </c>
      <c r="D35" s="208">
        <v>0.97</v>
      </c>
    </row>
    <row r="36" spans="1:6" x14ac:dyDescent="0.25">
      <c r="A36" s="420"/>
      <c r="B36" s="427"/>
      <c r="C36" s="199" t="s">
        <v>665</v>
      </c>
      <c r="D36" s="107">
        <v>0.97</v>
      </c>
    </row>
    <row r="37" spans="1:6" x14ac:dyDescent="0.25">
      <c r="A37" s="420"/>
      <c r="B37" s="427"/>
      <c r="C37" s="199" t="s">
        <v>667</v>
      </c>
      <c r="D37" s="107">
        <v>0.97</v>
      </c>
    </row>
    <row r="38" spans="1:6" x14ac:dyDescent="0.25">
      <c r="A38" s="420"/>
      <c r="B38" s="427"/>
      <c r="C38" s="200" t="s">
        <v>513</v>
      </c>
      <c r="D38" s="107">
        <v>0.97</v>
      </c>
    </row>
    <row r="39" spans="1:6" x14ac:dyDescent="0.25">
      <c r="A39" s="420"/>
      <c r="B39" s="427"/>
      <c r="C39" s="199" t="s">
        <v>2</v>
      </c>
      <c r="D39" s="107">
        <v>0.97</v>
      </c>
    </row>
    <row r="40" spans="1:6" x14ac:dyDescent="0.25">
      <c r="A40" s="420"/>
      <c r="B40" s="427"/>
      <c r="C40" s="199" t="s">
        <v>3</v>
      </c>
      <c r="D40" s="107">
        <v>0.97</v>
      </c>
    </row>
    <row r="41" spans="1:6" x14ac:dyDescent="0.25">
      <c r="A41" s="420"/>
      <c r="B41" s="428"/>
      <c r="C41" s="199" t="s">
        <v>507</v>
      </c>
      <c r="D41" s="107">
        <v>0.97</v>
      </c>
    </row>
    <row r="42" spans="1:6" x14ac:dyDescent="0.25">
      <c r="A42" s="420"/>
      <c r="B42" s="421">
        <v>3</v>
      </c>
      <c r="C42" s="199" t="s">
        <v>699</v>
      </c>
      <c r="D42" s="118">
        <v>0.9</v>
      </c>
    </row>
    <row r="43" spans="1:6" x14ac:dyDescent="0.25">
      <c r="A43" s="420"/>
      <c r="B43" s="422"/>
      <c r="C43" s="199" t="s">
        <v>511</v>
      </c>
      <c r="D43" s="118">
        <v>0.9</v>
      </c>
    </row>
    <row r="44" spans="1:6" ht="30.75" thickBot="1" x14ac:dyDescent="0.3">
      <c r="A44" s="420"/>
      <c r="B44" s="423"/>
      <c r="C44" s="200" t="s">
        <v>17</v>
      </c>
      <c r="D44" s="118">
        <v>0.9</v>
      </c>
    </row>
    <row r="45" spans="1:6" ht="16.5" thickBot="1" x14ac:dyDescent="0.3">
      <c r="A45" s="420"/>
      <c r="B45" s="424" t="s">
        <v>502</v>
      </c>
      <c r="C45" s="425"/>
      <c r="D45" s="202">
        <v>1</v>
      </c>
      <c r="F45" s="201"/>
    </row>
    <row r="46" spans="1:6" x14ac:dyDescent="0.25">
      <c r="A46" s="420">
        <v>1</v>
      </c>
      <c r="B46" s="430">
        <v>1</v>
      </c>
      <c r="C46" s="200" t="s">
        <v>498</v>
      </c>
      <c r="D46" s="107">
        <v>1.2</v>
      </c>
    </row>
    <row r="47" spans="1:6" x14ac:dyDescent="0.25">
      <c r="A47" s="420"/>
      <c r="B47" s="430"/>
      <c r="C47" s="199" t="s">
        <v>10</v>
      </c>
      <c r="D47" s="107">
        <v>1.2</v>
      </c>
    </row>
    <row r="48" spans="1:6" x14ac:dyDescent="0.25">
      <c r="A48" s="420"/>
      <c r="B48" s="430">
        <v>2</v>
      </c>
      <c r="C48" s="199" t="s">
        <v>7</v>
      </c>
      <c r="D48" s="107">
        <v>0.94</v>
      </c>
    </row>
    <row r="49" spans="1:4" x14ac:dyDescent="0.25">
      <c r="A49" s="420"/>
      <c r="B49" s="430"/>
      <c r="C49" s="199" t="s">
        <v>499</v>
      </c>
      <c r="D49" s="107">
        <v>0.94</v>
      </c>
    </row>
    <row r="50" spans="1:4" x14ac:dyDescent="0.25">
      <c r="A50" s="420"/>
      <c r="B50" s="430"/>
      <c r="C50" s="199" t="s">
        <v>6</v>
      </c>
      <c r="D50" s="107">
        <v>0.94</v>
      </c>
    </row>
    <row r="51" spans="1:4" x14ac:dyDescent="0.25">
      <c r="A51" s="420"/>
      <c r="B51" s="430"/>
      <c r="C51" s="199" t="s">
        <v>510</v>
      </c>
      <c r="D51" s="107">
        <v>0.94</v>
      </c>
    </row>
    <row r="52" spans="1:4" x14ac:dyDescent="0.25">
      <c r="A52" s="420"/>
      <c r="B52" s="430"/>
      <c r="C52" s="199" t="s">
        <v>8</v>
      </c>
      <c r="D52" s="107">
        <v>0.94</v>
      </c>
    </row>
    <row r="53" spans="1:4" x14ac:dyDescent="0.25">
      <c r="A53" s="420"/>
      <c r="B53" s="430">
        <v>3</v>
      </c>
      <c r="C53" s="199" t="s">
        <v>506</v>
      </c>
      <c r="D53" s="107">
        <v>0.84</v>
      </c>
    </row>
    <row r="54" spans="1:4" x14ac:dyDescent="0.25">
      <c r="A54" s="420"/>
      <c r="B54" s="430"/>
      <c r="C54" s="199" t="s">
        <v>501</v>
      </c>
      <c r="D54" s="107">
        <v>0.84</v>
      </c>
    </row>
    <row r="55" spans="1:4" x14ac:dyDescent="0.25">
      <c r="A55" s="420"/>
      <c r="B55" s="430"/>
      <c r="C55" s="199" t="s">
        <v>497</v>
      </c>
      <c r="D55" s="107">
        <v>0.84</v>
      </c>
    </row>
    <row r="56" spans="1:4" x14ac:dyDescent="0.25">
      <c r="A56" s="420"/>
      <c r="B56" s="430"/>
      <c r="C56" s="199" t="s">
        <v>4</v>
      </c>
      <c r="D56" s="107">
        <v>0.84</v>
      </c>
    </row>
    <row r="57" spans="1:4" ht="30" x14ac:dyDescent="0.25">
      <c r="A57" s="420"/>
      <c r="B57" s="430">
        <v>4</v>
      </c>
      <c r="C57" s="199" t="s">
        <v>500</v>
      </c>
      <c r="D57" s="107">
        <v>0.7</v>
      </c>
    </row>
    <row r="58" spans="1:4" ht="16.5" thickBot="1" x14ac:dyDescent="0.3">
      <c r="A58" s="420"/>
      <c r="B58" s="430"/>
      <c r="C58" s="199" t="s">
        <v>596</v>
      </c>
      <c r="D58" s="107">
        <v>0.7</v>
      </c>
    </row>
    <row r="59" spans="1:4" ht="16.5" thickBot="1" x14ac:dyDescent="0.3">
      <c r="A59" s="420"/>
      <c r="B59" s="429" t="s">
        <v>502</v>
      </c>
      <c r="C59" s="425"/>
      <c r="D59" s="202">
        <v>0.9</v>
      </c>
    </row>
  </sheetData>
  <customSheetViews>
    <customSheetView guid="{FBE69448-F903-4525-8130-5A25DB5B0C8E}">
      <selection activeCell="F8" sqref="F8"/>
      <pageMargins left="0.78740157480314965" right="0.39370078740157483" top="0.78740157480314965" bottom="0.78740157480314965" header="0.31496062992125984" footer="0.31496062992125984"/>
      <pageSetup scale="80" orientation="portrait" blackAndWhite="1" r:id="rId1"/>
    </customSheetView>
    <customSheetView guid="{08FA404A-F9F0-4EC9-AA49-68E391B65269}">
      <selection activeCell="C5" sqref="C5"/>
      <pageMargins left="0.78740157480314965" right="0.39370078740157483" top="0.78740157480314965" bottom="0.78740157480314965" header="0.31496062992125984" footer="0.31496062992125984"/>
      <pageSetup scale="80" orientation="portrait" blackAndWhite="1" r:id="rId2"/>
    </customSheetView>
    <customSheetView guid="{1FCDA4B1-9937-4C91-824A-2567DC2F70E5}" topLeftCell="A37">
      <selection activeCell="I22" sqref="I22"/>
      <pageMargins left="0.78740157480314965" right="0.39370078740157483" top="0.78740157480314965" bottom="0.78740157480314965" header="0.31496062992125984" footer="0.31496062992125984"/>
      <pageSetup scale="80" orientation="portrait" blackAndWhite="1" r:id="rId3"/>
    </customSheetView>
    <customSheetView guid="{F9F88B13-CD65-4CB8-8BB1-C31991AF331A}" topLeftCell="A38">
      <selection activeCell="B46" sqref="B46:B50"/>
      <pageMargins left="0.78740157480314965" right="0.39370078740157483" top="0.78740157480314965" bottom="0.78740157480314965" header="0.31496062992125984" footer="0.31496062992125984"/>
      <pageSetup scale="80" orientation="portrait" blackAndWhite="1" r:id="rId4"/>
    </customSheetView>
    <customSheetView guid="{B5CEDC1B-4D2F-4A90-9845-9EB97C68D04F}">
      <selection activeCell="C5" sqref="C5"/>
      <pageMargins left="0.78740157480314965" right="0.39370078740157483" top="0.78740157480314965" bottom="0.78740157480314965" header="0.31496062992125984" footer="0.31496062992125984"/>
      <pageSetup scale="80" orientation="portrait" blackAndWhite="1" r:id="rId5"/>
    </customSheetView>
    <customSheetView guid="{11A65D95-9890-4805-A0BB-294CF68CDAA1}">
      <selection activeCell="C5" sqref="C5"/>
      <pageMargins left="0.78740157480314965" right="0.39370078740157483" top="0.78740157480314965" bottom="0.78740157480314965" header="0.31496062992125984" footer="0.31496062992125984"/>
      <pageSetup scale="80" orientation="portrait" blackAndWhite="1" r:id="rId6"/>
    </customSheetView>
  </customSheetViews>
  <mergeCells count="18">
    <mergeCell ref="C2:D2"/>
    <mergeCell ref="A3:D3"/>
    <mergeCell ref="A6:A25"/>
    <mergeCell ref="B6:B7"/>
    <mergeCell ref="B25:C25"/>
    <mergeCell ref="B8:B9"/>
    <mergeCell ref="B10:B24"/>
    <mergeCell ref="A46:A59"/>
    <mergeCell ref="B59:C59"/>
    <mergeCell ref="B46:B47"/>
    <mergeCell ref="B48:B52"/>
    <mergeCell ref="B53:B56"/>
    <mergeCell ref="B57:B58"/>
    <mergeCell ref="A26:A45"/>
    <mergeCell ref="B42:B44"/>
    <mergeCell ref="B45:C45"/>
    <mergeCell ref="B26:B29"/>
    <mergeCell ref="B30:B41"/>
  </mergeCells>
  <pageMargins left="0.78740157480314965" right="0.39370078740157483" top="0.78740157480314965" bottom="0.78740157480314965" header="0.31496062992125984" footer="0.31496062992125984"/>
  <pageSetup scale="80" orientation="portrait" blackAndWhite="1" r:id="rId7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28"/>
  <sheetViews>
    <sheetView workbookViewId="0">
      <selection activeCell="C52" sqref="C52:C54"/>
    </sheetView>
  </sheetViews>
  <sheetFormatPr defaultRowHeight="15.75" x14ac:dyDescent="0.25"/>
  <cols>
    <col min="1" max="1" width="9.140625" style="42"/>
    <col min="2" max="2" width="85.28515625" style="42" customWidth="1"/>
    <col min="3" max="257" width="9.140625" style="42"/>
    <col min="258" max="258" width="85.28515625" style="42" customWidth="1"/>
    <col min="259" max="513" width="9.140625" style="42"/>
    <col min="514" max="514" width="85.28515625" style="42" customWidth="1"/>
    <col min="515" max="769" width="9.140625" style="42"/>
    <col min="770" max="770" width="85.28515625" style="42" customWidth="1"/>
    <col min="771" max="1025" width="9.140625" style="42"/>
    <col min="1026" max="1026" width="85.28515625" style="42" customWidth="1"/>
    <col min="1027" max="1281" width="9.140625" style="42"/>
    <col min="1282" max="1282" width="85.28515625" style="42" customWidth="1"/>
    <col min="1283" max="1537" width="9.140625" style="42"/>
    <col min="1538" max="1538" width="85.28515625" style="42" customWidth="1"/>
    <col min="1539" max="1793" width="9.140625" style="42"/>
    <col min="1794" max="1794" width="85.28515625" style="42" customWidth="1"/>
    <col min="1795" max="2049" width="9.140625" style="42"/>
    <col min="2050" max="2050" width="85.28515625" style="42" customWidth="1"/>
    <col min="2051" max="2305" width="9.140625" style="42"/>
    <col min="2306" max="2306" width="85.28515625" style="42" customWidth="1"/>
    <col min="2307" max="2561" width="9.140625" style="42"/>
    <col min="2562" max="2562" width="85.28515625" style="42" customWidth="1"/>
    <col min="2563" max="2817" width="9.140625" style="42"/>
    <col min="2818" max="2818" width="85.28515625" style="42" customWidth="1"/>
    <col min="2819" max="3073" width="9.140625" style="42"/>
    <col min="3074" max="3074" width="85.28515625" style="42" customWidth="1"/>
    <col min="3075" max="3329" width="9.140625" style="42"/>
    <col min="3330" max="3330" width="85.28515625" style="42" customWidth="1"/>
    <col min="3331" max="3585" width="9.140625" style="42"/>
    <col min="3586" max="3586" width="85.28515625" style="42" customWidth="1"/>
    <col min="3587" max="3841" width="9.140625" style="42"/>
    <col min="3842" max="3842" width="85.28515625" style="42" customWidth="1"/>
    <col min="3843" max="4097" width="9.140625" style="42"/>
    <col min="4098" max="4098" width="85.28515625" style="42" customWidth="1"/>
    <col min="4099" max="4353" width="9.140625" style="42"/>
    <col min="4354" max="4354" width="85.28515625" style="42" customWidth="1"/>
    <col min="4355" max="4609" width="9.140625" style="42"/>
    <col min="4610" max="4610" width="85.28515625" style="42" customWidth="1"/>
    <col min="4611" max="4865" width="9.140625" style="42"/>
    <col min="4866" max="4866" width="85.28515625" style="42" customWidth="1"/>
    <col min="4867" max="5121" width="9.140625" style="42"/>
    <col min="5122" max="5122" width="85.28515625" style="42" customWidth="1"/>
    <col min="5123" max="5377" width="9.140625" style="42"/>
    <col min="5378" max="5378" width="85.28515625" style="42" customWidth="1"/>
    <col min="5379" max="5633" width="9.140625" style="42"/>
    <col min="5634" max="5634" width="85.28515625" style="42" customWidth="1"/>
    <col min="5635" max="5889" width="9.140625" style="42"/>
    <col min="5890" max="5890" width="85.28515625" style="42" customWidth="1"/>
    <col min="5891" max="6145" width="9.140625" style="42"/>
    <col min="6146" max="6146" width="85.28515625" style="42" customWidth="1"/>
    <col min="6147" max="6401" width="9.140625" style="42"/>
    <col min="6402" max="6402" width="85.28515625" style="42" customWidth="1"/>
    <col min="6403" max="6657" width="9.140625" style="42"/>
    <col min="6658" max="6658" width="85.28515625" style="42" customWidth="1"/>
    <col min="6659" max="6913" width="9.140625" style="42"/>
    <col min="6914" max="6914" width="85.28515625" style="42" customWidth="1"/>
    <col min="6915" max="7169" width="9.140625" style="42"/>
    <col min="7170" max="7170" width="85.28515625" style="42" customWidth="1"/>
    <col min="7171" max="7425" width="9.140625" style="42"/>
    <col min="7426" max="7426" width="85.28515625" style="42" customWidth="1"/>
    <col min="7427" max="7681" width="9.140625" style="42"/>
    <col min="7682" max="7682" width="85.28515625" style="42" customWidth="1"/>
    <col min="7683" max="7937" width="9.140625" style="42"/>
    <col min="7938" max="7938" width="85.28515625" style="42" customWidth="1"/>
    <col min="7939" max="8193" width="9.140625" style="42"/>
    <col min="8194" max="8194" width="85.28515625" style="42" customWidth="1"/>
    <col min="8195" max="8449" width="9.140625" style="42"/>
    <col min="8450" max="8450" width="85.28515625" style="42" customWidth="1"/>
    <col min="8451" max="8705" width="9.140625" style="42"/>
    <col min="8706" max="8706" width="85.28515625" style="42" customWidth="1"/>
    <col min="8707" max="8961" width="9.140625" style="42"/>
    <col min="8962" max="8962" width="85.28515625" style="42" customWidth="1"/>
    <col min="8963" max="9217" width="9.140625" style="42"/>
    <col min="9218" max="9218" width="85.28515625" style="42" customWidth="1"/>
    <col min="9219" max="9473" width="9.140625" style="42"/>
    <col min="9474" max="9474" width="85.28515625" style="42" customWidth="1"/>
    <col min="9475" max="9729" width="9.140625" style="42"/>
    <col min="9730" max="9730" width="85.28515625" style="42" customWidth="1"/>
    <col min="9731" max="9985" width="9.140625" style="42"/>
    <col min="9986" max="9986" width="85.28515625" style="42" customWidth="1"/>
    <col min="9987" max="10241" width="9.140625" style="42"/>
    <col min="10242" max="10242" width="85.28515625" style="42" customWidth="1"/>
    <col min="10243" max="10497" width="9.140625" style="42"/>
    <col min="10498" max="10498" width="85.28515625" style="42" customWidth="1"/>
    <col min="10499" max="10753" width="9.140625" style="42"/>
    <col min="10754" max="10754" width="85.28515625" style="42" customWidth="1"/>
    <col min="10755" max="11009" width="9.140625" style="42"/>
    <col min="11010" max="11010" width="85.28515625" style="42" customWidth="1"/>
    <col min="11011" max="11265" width="9.140625" style="42"/>
    <col min="11266" max="11266" width="85.28515625" style="42" customWidth="1"/>
    <col min="11267" max="11521" width="9.140625" style="42"/>
    <col min="11522" max="11522" width="85.28515625" style="42" customWidth="1"/>
    <col min="11523" max="11777" width="9.140625" style="42"/>
    <col min="11778" max="11778" width="85.28515625" style="42" customWidth="1"/>
    <col min="11779" max="12033" width="9.140625" style="42"/>
    <col min="12034" max="12034" width="85.28515625" style="42" customWidth="1"/>
    <col min="12035" max="12289" width="9.140625" style="42"/>
    <col min="12290" max="12290" width="85.28515625" style="42" customWidth="1"/>
    <col min="12291" max="12545" width="9.140625" style="42"/>
    <col min="12546" max="12546" width="85.28515625" style="42" customWidth="1"/>
    <col min="12547" max="12801" width="9.140625" style="42"/>
    <col min="12802" max="12802" width="85.28515625" style="42" customWidth="1"/>
    <col min="12803" max="13057" width="9.140625" style="42"/>
    <col min="13058" max="13058" width="85.28515625" style="42" customWidth="1"/>
    <col min="13059" max="13313" width="9.140625" style="42"/>
    <col min="13314" max="13314" width="85.28515625" style="42" customWidth="1"/>
    <col min="13315" max="13569" width="9.140625" style="42"/>
    <col min="13570" max="13570" width="85.28515625" style="42" customWidth="1"/>
    <col min="13571" max="13825" width="9.140625" style="42"/>
    <col min="13826" max="13826" width="85.28515625" style="42" customWidth="1"/>
    <col min="13827" max="14081" width="9.140625" style="42"/>
    <col min="14082" max="14082" width="85.28515625" style="42" customWidth="1"/>
    <col min="14083" max="14337" width="9.140625" style="42"/>
    <col min="14338" max="14338" width="85.28515625" style="42" customWidth="1"/>
    <col min="14339" max="14593" width="9.140625" style="42"/>
    <col min="14594" max="14594" width="85.28515625" style="42" customWidth="1"/>
    <col min="14595" max="14849" width="9.140625" style="42"/>
    <col min="14850" max="14850" width="85.28515625" style="42" customWidth="1"/>
    <col min="14851" max="15105" width="9.140625" style="42"/>
    <col min="15106" max="15106" width="85.28515625" style="42" customWidth="1"/>
    <col min="15107" max="15361" width="9.140625" style="42"/>
    <col min="15362" max="15362" width="85.28515625" style="42" customWidth="1"/>
    <col min="15363" max="15617" width="9.140625" style="42"/>
    <col min="15618" max="15618" width="85.28515625" style="42" customWidth="1"/>
    <col min="15619" max="15873" width="9.140625" style="42"/>
    <col min="15874" max="15874" width="85.28515625" style="42" customWidth="1"/>
    <col min="15875" max="16129" width="9.140625" style="42"/>
    <col min="16130" max="16130" width="85.28515625" style="42" customWidth="1"/>
    <col min="16131" max="16384" width="9.140625" style="42"/>
  </cols>
  <sheetData>
    <row r="1" spans="1:2" ht="49.5" customHeight="1" x14ac:dyDescent="0.25">
      <c r="A1" s="354" t="s">
        <v>1704</v>
      </c>
      <c r="B1" s="355"/>
    </row>
    <row r="2" spans="1:2" ht="53.25" customHeight="1" x14ac:dyDescent="0.25">
      <c r="A2" s="380" t="s">
        <v>519</v>
      </c>
      <c r="B2" s="380"/>
    </row>
    <row r="3" spans="1:2" x14ac:dyDescent="0.25">
      <c r="A3" s="62"/>
    </row>
    <row r="4" spans="1:2" ht="20.100000000000001" customHeight="1" x14ac:dyDescent="0.25">
      <c r="A4" s="179" t="s">
        <v>669</v>
      </c>
      <c r="B4" s="179" t="s">
        <v>164</v>
      </c>
    </row>
    <row r="5" spans="1:2" ht="20.100000000000001" customHeight="1" x14ac:dyDescent="0.25">
      <c r="A5" s="148" t="s">
        <v>1079</v>
      </c>
      <c r="B5" s="13" t="s">
        <v>185</v>
      </c>
    </row>
    <row r="6" spans="1:2" ht="20.100000000000001" customHeight="1" x14ac:dyDescent="0.25">
      <c r="A6" s="148" t="s">
        <v>1100</v>
      </c>
      <c r="B6" s="13" t="s">
        <v>197</v>
      </c>
    </row>
    <row r="7" spans="1:2" ht="20.100000000000001" customHeight="1" x14ac:dyDescent="0.25">
      <c r="A7" s="148" t="s">
        <v>1166</v>
      </c>
      <c r="B7" s="13" t="s">
        <v>1167</v>
      </c>
    </row>
    <row r="8" spans="1:2" ht="20.100000000000001" customHeight="1" x14ac:dyDescent="0.25">
      <c r="A8" s="148" t="s">
        <v>1168</v>
      </c>
      <c r="B8" s="13" t="s">
        <v>1169</v>
      </c>
    </row>
    <row r="9" spans="1:2" x14ac:dyDescent="0.25">
      <c r="A9" s="148" t="s">
        <v>1184</v>
      </c>
      <c r="B9" s="13" t="s">
        <v>269</v>
      </c>
    </row>
    <row r="10" spans="1:2" ht="20.100000000000001" customHeight="1" x14ac:dyDescent="0.25">
      <c r="A10" s="148" t="s">
        <v>1287</v>
      </c>
      <c r="B10" s="13" t="s">
        <v>333</v>
      </c>
    </row>
    <row r="11" spans="1:2" ht="31.5" x14ac:dyDescent="0.25">
      <c r="A11" s="148" t="s">
        <v>1331</v>
      </c>
      <c r="B11" s="13" t="s">
        <v>375</v>
      </c>
    </row>
    <row r="12" spans="1:2" ht="28.5" customHeight="1" x14ac:dyDescent="0.25">
      <c r="A12" s="148" t="s">
        <v>1333</v>
      </c>
      <c r="B12" s="13" t="s">
        <v>377</v>
      </c>
    </row>
    <row r="13" spans="1:2" ht="20.100000000000001" customHeight="1" x14ac:dyDescent="0.25">
      <c r="A13" s="148" t="s">
        <v>1335</v>
      </c>
      <c r="B13" s="13" t="s">
        <v>379</v>
      </c>
    </row>
    <row r="14" spans="1:2" ht="31.5" x14ac:dyDescent="0.25">
      <c r="A14" s="148" t="s">
        <v>1336</v>
      </c>
      <c r="B14" s="13" t="s">
        <v>380</v>
      </c>
    </row>
    <row r="15" spans="1:2" ht="20.100000000000001" customHeight="1" x14ac:dyDescent="0.25">
      <c r="A15" s="148" t="s">
        <v>1340</v>
      </c>
      <c r="B15" s="13" t="s">
        <v>384</v>
      </c>
    </row>
    <row r="16" spans="1:2" ht="20.100000000000001" customHeight="1" x14ac:dyDescent="0.25">
      <c r="A16" s="148" t="s">
        <v>1373</v>
      </c>
      <c r="B16" s="13" t="s">
        <v>409</v>
      </c>
    </row>
    <row r="17" spans="1:2" ht="20.100000000000001" customHeight="1" x14ac:dyDescent="0.25">
      <c r="A17" s="148" t="s">
        <v>1388</v>
      </c>
      <c r="B17" s="13" t="s">
        <v>421</v>
      </c>
    </row>
    <row r="18" spans="1:2" ht="20.100000000000001" customHeight="1" x14ac:dyDescent="0.25">
      <c r="A18" s="148" t="s">
        <v>1399</v>
      </c>
      <c r="B18" s="13" t="s">
        <v>429</v>
      </c>
    </row>
    <row r="19" spans="1:2" ht="20.100000000000001" customHeight="1" x14ac:dyDescent="0.25">
      <c r="A19" s="148" t="s">
        <v>1405</v>
      </c>
      <c r="B19" s="13" t="s">
        <v>434</v>
      </c>
    </row>
    <row r="20" spans="1:2" ht="20.100000000000001" customHeight="1" x14ac:dyDescent="0.25">
      <c r="A20" s="148" t="s">
        <v>1418</v>
      </c>
      <c r="B20" s="13" t="s">
        <v>447</v>
      </c>
    </row>
    <row r="21" spans="1:2" ht="20.100000000000001" customHeight="1" x14ac:dyDescent="0.25">
      <c r="A21" s="148" t="s">
        <v>1419</v>
      </c>
      <c r="B21" s="13" t="s">
        <v>448</v>
      </c>
    </row>
    <row r="22" spans="1:2" ht="20.100000000000001" customHeight="1" x14ac:dyDescent="0.25">
      <c r="A22" s="148" t="s">
        <v>1420</v>
      </c>
      <c r="B22" s="13" t="s">
        <v>449</v>
      </c>
    </row>
    <row r="23" spans="1:2" ht="20.100000000000001" customHeight="1" x14ac:dyDescent="0.25">
      <c r="A23" s="148" t="s">
        <v>1421</v>
      </c>
      <c r="B23" s="13" t="s">
        <v>450</v>
      </c>
    </row>
    <row r="24" spans="1:2" x14ac:dyDescent="0.25">
      <c r="A24" s="148" t="s">
        <v>1422</v>
      </c>
      <c r="B24" s="13" t="s">
        <v>451</v>
      </c>
    </row>
    <row r="25" spans="1:2" ht="29.25" customHeight="1" x14ac:dyDescent="0.25">
      <c r="A25" s="148" t="s">
        <v>1452</v>
      </c>
      <c r="B25" s="13" t="s">
        <v>479</v>
      </c>
    </row>
    <row r="26" spans="1:2" ht="31.5" x14ac:dyDescent="0.25">
      <c r="A26" s="148" t="s">
        <v>1454</v>
      </c>
      <c r="B26" s="13" t="s">
        <v>1455</v>
      </c>
    </row>
    <row r="27" spans="1:2" x14ac:dyDescent="0.25">
      <c r="A27" s="148" t="s">
        <v>1459</v>
      </c>
      <c r="B27" s="13" t="s">
        <v>484</v>
      </c>
    </row>
    <row r="28" spans="1:2" x14ac:dyDescent="0.25">
      <c r="A28" s="65"/>
    </row>
  </sheetData>
  <customSheetViews>
    <customSheetView guid="{FBE69448-F903-4525-8130-5A25DB5B0C8E}" showPageBreaks="1" fitToPage="1">
      <selection activeCell="B7" sqref="B7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08FA404A-F9F0-4EC9-AA49-68E391B65269}" fitToPage="1">
      <selection activeCell="E17" sqref="E17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BB99604F-40E2-427B-AC75-75CC689DB3FA}" showPageBreaks="1" fitToPage="1">
      <selection sqref="A1:B1"/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  <customSheetView guid="{8F02E545-5D26-4BE5-A350-0EBB6A66406E}" fitToPage="1">
      <selection activeCell="E17" sqref="E17"/>
      <pageMargins left="0.70866141732283472" right="0.70866141732283472" top="0.74803149606299213" bottom="0.74803149606299213" header="0.31496062992125984" footer="0.31496062992125984"/>
      <pageSetup paperSize="9" scale="92" orientation="portrait" r:id="rId4"/>
    </customSheetView>
    <customSheetView guid="{30773A90-2135-4939-A239-B4C48250CDFD}" fitToPage="1">
      <selection activeCell="B24" sqref="B24"/>
      <pageMargins left="0.70866141732283472" right="0.70866141732283472" top="0.74803149606299213" bottom="0.74803149606299213" header="0.31496062992125984" footer="0.31496062992125984"/>
      <pageSetup paperSize="9" scale="92" orientation="portrait" r:id="rId5"/>
    </customSheetView>
    <customSheetView guid="{368E3EB6-CA40-4015-A955-7F1FBC88EC8C}" fitToPage="1">
      <selection activeCell="A2" sqref="A2"/>
      <pageMargins left="0.70866141732283472" right="0.70866141732283472" top="0.74803149606299213" bottom="0.74803149606299213" header="0.31496062992125984" footer="0.31496062992125984"/>
      <pageSetup paperSize="9" scale="92" orientation="portrait" r:id="rId6"/>
    </customSheetView>
    <customSheetView guid="{DF4A5EBB-06D2-40DC-9B95-3046512EE78E}" showPageBreaks="1" fitToPage="1">
      <selection activeCell="E17" sqref="E17"/>
      <pageMargins left="0.70866141732283472" right="0.70866141732283472" top="0.74803149606299213" bottom="0.74803149606299213" header="0.31496062992125984" footer="0.31496062992125984"/>
      <pageSetup paperSize="9" scale="92" orientation="portrait" r:id="rId7"/>
    </customSheetView>
    <customSheetView guid="{20F7E6C3-AE8C-4E5D-B2B0-E59668FDA2B2}" showPageBreaks="1" fitToPage="1">
      <selection sqref="A1:B1"/>
      <pageMargins left="0.70866141732283472" right="0.70866141732283472" top="0.74803149606299213" bottom="0.74803149606299213" header="0.31496062992125984" footer="0.31496062992125984"/>
      <pageSetup paperSize="9" scale="92" orientation="portrait" r:id="rId8"/>
    </customSheetView>
    <customSheetView guid="{1FCDA4B1-9937-4C91-824A-2567DC2F70E5}" fitToPage="1">
      <selection activeCell="A2" sqref="A2"/>
      <pageMargins left="0.70866141732283472" right="0.70866141732283472" top="0.74803149606299213" bottom="0.74803149606299213" header="0.31496062992125984" footer="0.31496062992125984"/>
      <pageSetup paperSize="9" scale="92" orientation="portrait" r:id="rId9"/>
    </customSheetView>
    <customSheetView guid="{F9F88B13-CD65-4CB8-8BB1-C31991AF331A}" fitToPage="1">
      <selection activeCell="B12" sqref="B12"/>
      <pageMargins left="0.70866141732283472" right="0.70866141732283472" top="0.74803149606299213" bottom="0.74803149606299213" header="0.31496062992125984" footer="0.31496062992125984"/>
      <pageSetup paperSize="9" scale="92" orientation="portrait" r:id="rId10"/>
    </customSheetView>
    <customSheetView guid="{B5CEDC1B-4D2F-4A90-9845-9EB97C68D04F}" fitToPage="1" topLeftCell="A7">
      <selection sqref="A1:B1"/>
      <pageMargins left="0.70866141732283472" right="0.70866141732283472" top="0.74803149606299213" bottom="0.74803149606299213" header="0.31496062992125984" footer="0.31496062992125984"/>
      <pageSetup paperSize="9" scale="92" orientation="portrait"/>
    </customSheetView>
    <customSheetView guid="{11A65D95-9890-4805-A0BB-294CF68CDAA1}" fitToPage="1">
      <selection sqref="A1:B1"/>
      <pageMargins left="0.70866141732283472" right="0.70866141732283472" top="0.74803149606299213" bottom="0.74803149606299213" header="0.31496062992125984" footer="0.31496062992125984"/>
      <pageSetup paperSize="9" scale="92" orientation="portrait"/>
    </customSheetView>
  </customSheetViews>
  <mergeCells count="2">
    <mergeCell ref="A1:B1"/>
    <mergeCell ref="A2:B2"/>
  </mergeCells>
  <pageMargins left="0.70866141732283472" right="0.70866141732283472" top="0.74803149606299213" bottom="0.74803149606299213" header="0.31496062992125984" footer="0.31496062992125984"/>
  <pageSetup scale="95" orientation="portrait" r:id="rId1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18"/>
  <sheetViews>
    <sheetView workbookViewId="0">
      <selection activeCell="C52" sqref="C52:C54"/>
    </sheetView>
  </sheetViews>
  <sheetFormatPr defaultRowHeight="15.75" x14ac:dyDescent="0.25"/>
  <cols>
    <col min="1" max="1" width="9.28515625" style="43" customWidth="1"/>
    <col min="2" max="2" width="70.42578125" style="43" customWidth="1"/>
    <col min="3" max="3" width="18.42578125" style="43" customWidth="1"/>
    <col min="4" max="255" width="9.140625" style="43"/>
    <col min="256" max="256" width="6" style="43" customWidth="1"/>
    <col min="257" max="257" width="9.28515625" style="43" customWidth="1"/>
    <col min="258" max="258" width="73.140625" style="43" customWidth="1"/>
    <col min="259" max="259" width="15.42578125" style="43" customWidth="1"/>
    <col min="260" max="511" width="9.140625" style="43"/>
    <col min="512" max="512" width="6" style="43" customWidth="1"/>
    <col min="513" max="513" width="9.28515625" style="43" customWidth="1"/>
    <col min="514" max="514" width="73.140625" style="43" customWidth="1"/>
    <col min="515" max="515" width="15.42578125" style="43" customWidth="1"/>
    <col min="516" max="767" width="9.140625" style="43"/>
    <col min="768" max="768" width="6" style="43" customWidth="1"/>
    <col min="769" max="769" width="9.28515625" style="43" customWidth="1"/>
    <col min="770" max="770" width="73.140625" style="43" customWidth="1"/>
    <col min="771" max="771" width="15.42578125" style="43" customWidth="1"/>
    <col min="772" max="1023" width="9.140625" style="43"/>
    <col min="1024" max="1024" width="6" style="43" customWidth="1"/>
    <col min="1025" max="1025" width="9.28515625" style="43" customWidth="1"/>
    <col min="1026" max="1026" width="73.140625" style="43" customWidth="1"/>
    <col min="1027" max="1027" width="15.42578125" style="43" customWidth="1"/>
    <col min="1028" max="1279" width="9.140625" style="43"/>
    <col min="1280" max="1280" width="6" style="43" customWidth="1"/>
    <col min="1281" max="1281" width="9.28515625" style="43" customWidth="1"/>
    <col min="1282" max="1282" width="73.140625" style="43" customWidth="1"/>
    <col min="1283" max="1283" width="15.42578125" style="43" customWidth="1"/>
    <col min="1284" max="1535" width="9.140625" style="43"/>
    <col min="1536" max="1536" width="6" style="43" customWidth="1"/>
    <col min="1537" max="1537" width="9.28515625" style="43" customWidth="1"/>
    <col min="1538" max="1538" width="73.140625" style="43" customWidth="1"/>
    <col min="1539" max="1539" width="15.42578125" style="43" customWidth="1"/>
    <col min="1540" max="1791" width="9.140625" style="43"/>
    <col min="1792" max="1792" width="6" style="43" customWidth="1"/>
    <col min="1793" max="1793" width="9.28515625" style="43" customWidth="1"/>
    <col min="1794" max="1794" width="73.140625" style="43" customWidth="1"/>
    <col min="1795" max="1795" width="15.42578125" style="43" customWidth="1"/>
    <col min="1796" max="2047" width="9.140625" style="43"/>
    <col min="2048" max="2048" width="6" style="43" customWidth="1"/>
    <col min="2049" max="2049" width="9.28515625" style="43" customWidth="1"/>
    <col min="2050" max="2050" width="73.140625" style="43" customWidth="1"/>
    <col min="2051" max="2051" width="15.42578125" style="43" customWidth="1"/>
    <col min="2052" max="2303" width="9.140625" style="43"/>
    <col min="2304" max="2304" width="6" style="43" customWidth="1"/>
    <col min="2305" max="2305" width="9.28515625" style="43" customWidth="1"/>
    <col min="2306" max="2306" width="73.140625" style="43" customWidth="1"/>
    <col min="2307" max="2307" width="15.42578125" style="43" customWidth="1"/>
    <col min="2308" max="2559" width="9.140625" style="43"/>
    <col min="2560" max="2560" width="6" style="43" customWidth="1"/>
    <col min="2561" max="2561" width="9.28515625" style="43" customWidth="1"/>
    <col min="2562" max="2562" width="73.140625" style="43" customWidth="1"/>
    <col min="2563" max="2563" width="15.42578125" style="43" customWidth="1"/>
    <col min="2564" max="2815" width="9.140625" style="43"/>
    <col min="2816" max="2816" width="6" style="43" customWidth="1"/>
    <col min="2817" max="2817" width="9.28515625" style="43" customWidth="1"/>
    <col min="2818" max="2818" width="73.140625" style="43" customWidth="1"/>
    <col min="2819" max="2819" width="15.42578125" style="43" customWidth="1"/>
    <col min="2820" max="3071" width="9.140625" style="43"/>
    <col min="3072" max="3072" width="6" style="43" customWidth="1"/>
    <col min="3073" max="3073" width="9.28515625" style="43" customWidth="1"/>
    <col min="3074" max="3074" width="73.140625" style="43" customWidth="1"/>
    <col min="3075" max="3075" width="15.42578125" style="43" customWidth="1"/>
    <col min="3076" max="3327" width="9.140625" style="43"/>
    <col min="3328" max="3328" width="6" style="43" customWidth="1"/>
    <col min="3329" max="3329" width="9.28515625" style="43" customWidth="1"/>
    <col min="3330" max="3330" width="73.140625" style="43" customWidth="1"/>
    <col min="3331" max="3331" width="15.42578125" style="43" customWidth="1"/>
    <col min="3332" max="3583" width="9.140625" style="43"/>
    <col min="3584" max="3584" width="6" style="43" customWidth="1"/>
    <col min="3585" max="3585" width="9.28515625" style="43" customWidth="1"/>
    <col min="3586" max="3586" width="73.140625" style="43" customWidth="1"/>
    <col min="3587" max="3587" width="15.42578125" style="43" customWidth="1"/>
    <col min="3588" max="3839" width="9.140625" style="43"/>
    <col min="3840" max="3840" width="6" style="43" customWidth="1"/>
    <col min="3841" max="3841" width="9.28515625" style="43" customWidth="1"/>
    <col min="3842" max="3842" width="73.140625" style="43" customWidth="1"/>
    <col min="3843" max="3843" width="15.42578125" style="43" customWidth="1"/>
    <col min="3844" max="4095" width="9.140625" style="43"/>
    <col min="4096" max="4096" width="6" style="43" customWidth="1"/>
    <col min="4097" max="4097" width="9.28515625" style="43" customWidth="1"/>
    <col min="4098" max="4098" width="73.140625" style="43" customWidth="1"/>
    <col min="4099" max="4099" width="15.42578125" style="43" customWidth="1"/>
    <col min="4100" max="4351" width="9.140625" style="43"/>
    <col min="4352" max="4352" width="6" style="43" customWidth="1"/>
    <col min="4353" max="4353" width="9.28515625" style="43" customWidth="1"/>
    <col min="4354" max="4354" width="73.140625" style="43" customWidth="1"/>
    <col min="4355" max="4355" width="15.42578125" style="43" customWidth="1"/>
    <col min="4356" max="4607" width="9.140625" style="43"/>
    <col min="4608" max="4608" width="6" style="43" customWidth="1"/>
    <col min="4609" max="4609" width="9.28515625" style="43" customWidth="1"/>
    <col min="4610" max="4610" width="73.140625" style="43" customWidth="1"/>
    <col min="4611" max="4611" width="15.42578125" style="43" customWidth="1"/>
    <col min="4612" max="4863" width="9.140625" style="43"/>
    <col min="4864" max="4864" width="6" style="43" customWidth="1"/>
    <col min="4865" max="4865" width="9.28515625" style="43" customWidth="1"/>
    <col min="4866" max="4866" width="73.140625" style="43" customWidth="1"/>
    <col min="4867" max="4867" width="15.42578125" style="43" customWidth="1"/>
    <col min="4868" max="5119" width="9.140625" style="43"/>
    <col min="5120" max="5120" width="6" style="43" customWidth="1"/>
    <col min="5121" max="5121" width="9.28515625" style="43" customWidth="1"/>
    <col min="5122" max="5122" width="73.140625" style="43" customWidth="1"/>
    <col min="5123" max="5123" width="15.42578125" style="43" customWidth="1"/>
    <col min="5124" max="5375" width="9.140625" style="43"/>
    <col min="5376" max="5376" width="6" style="43" customWidth="1"/>
    <col min="5377" max="5377" width="9.28515625" style="43" customWidth="1"/>
    <col min="5378" max="5378" width="73.140625" style="43" customWidth="1"/>
    <col min="5379" max="5379" width="15.42578125" style="43" customWidth="1"/>
    <col min="5380" max="5631" width="9.140625" style="43"/>
    <col min="5632" max="5632" width="6" style="43" customWidth="1"/>
    <col min="5633" max="5633" width="9.28515625" style="43" customWidth="1"/>
    <col min="5634" max="5634" width="73.140625" style="43" customWidth="1"/>
    <col min="5635" max="5635" width="15.42578125" style="43" customWidth="1"/>
    <col min="5636" max="5887" width="9.140625" style="43"/>
    <col min="5888" max="5888" width="6" style="43" customWidth="1"/>
    <col min="5889" max="5889" width="9.28515625" style="43" customWidth="1"/>
    <col min="5890" max="5890" width="73.140625" style="43" customWidth="1"/>
    <col min="5891" max="5891" width="15.42578125" style="43" customWidth="1"/>
    <col min="5892" max="6143" width="9.140625" style="43"/>
    <col min="6144" max="6144" width="6" style="43" customWidth="1"/>
    <col min="6145" max="6145" width="9.28515625" style="43" customWidth="1"/>
    <col min="6146" max="6146" width="73.140625" style="43" customWidth="1"/>
    <col min="6147" max="6147" width="15.42578125" style="43" customWidth="1"/>
    <col min="6148" max="6399" width="9.140625" style="43"/>
    <col min="6400" max="6400" width="6" style="43" customWidth="1"/>
    <col min="6401" max="6401" width="9.28515625" style="43" customWidth="1"/>
    <col min="6402" max="6402" width="73.140625" style="43" customWidth="1"/>
    <col min="6403" max="6403" width="15.42578125" style="43" customWidth="1"/>
    <col min="6404" max="6655" width="9.140625" style="43"/>
    <col min="6656" max="6656" width="6" style="43" customWidth="1"/>
    <col min="6657" max="6657" width="9.28515625" style="43" customWidth="1"/>
    <col min="6658" max="6658" width="73.140625" style="43" customWidth="1"/>
    <col min="6659" max="6659" width="15.42578125" style="43" customWidth="1"/>
    <col min="6660" max="6911" width="9.140625" style="43"/>
    <col min="6912" max="6912" width="6" style="43" customWidth="1"/>
    <col min="6913" max="6913" width="9.28515625" style="43" customWidth="1"/>
    <col min="6914" max="6914" width="73.140625" style="43" customWidth="1"/>
    <col min="6915" max="6915" width="15.42578125" style="43" customWidth="1"/>
    <col min="6916" max="7167" width="9.140625" style="43"/>
    <col min="7168" max="7168" width="6" style="43" customWidth="1"/>
    <col min="7169" max="7169" width="9.28515625" style="43" customWidth="1"/>
    <col min="7170" max="7170" width="73.140625" style="43" customWidth="1"/>
    <col min="7171" max="7171" width="15.42578125" style="43" customWidth="1"/>
    <col min="7172" max="7423" width="9.140625" style="43"/>
    <col min="7424" max="7424" width="6" style="43" customWidth="1"/>
    <col min="7425" max="7425" width="9.28515625" style="43" customWidth="1"/>
    <col min="7426" max="7426" width="73.140625" style="43" customWidth="1"/>
    <col min="7427" max="7427" width="15.42578125" style="43" customWidth="1"/>
    <col min="7428" max="7679" width="9.140625" style="43"/>
    <col min="7680" max="7680" width="6" style="43" customWidth="1"/>
    <col min="7681" max="7681" width="9.28515625" style="43" customWidth="1"/>
    <col min="7682" max="7682" width="73.140625" style="43" customWidth="1"/>
    <col min="7683" max="7683" width="15.42578125" style="43" customWidth="1"/>
    <col min="7684" max="7935" width="9.140625" style="43"/>
    <col min="7936" max="7936" width="6" style="43" customWidth="1"/>
    <col min="7937" max="7937" width="9.28515625" style="43" customWidth="1"/>
    <col min="7938" max="7938" width="73.140625" style="43" customWidth="1"/>
    <col min="7939" max="7939" width="15.42578125" style="43" customWidth="1"/>
    <col min="7940" max="8191" width="9.140625" style="43"/>
    <col min="8192" max="8192" width="6" style="43" customWidth="1"/>
    <col min="8193" max="8193" width="9.28515625" style="43" customWidth="1"/>
    <col min="8194" max="8194" width="73.140625" style="43" customWidth="1"/>
    <col min="8195" max="8195" width="15.42578125" style="43" customWidth="1"/>
    <col min="8196" max="8447" width="9.140625" style="43"/>
    <col min="8448" max="8448" width="6" style="43" customWidth="1"/>
    <col min="8449" max="8449" width="9.28515625" style="43" customWidth="1"/>
    <col min="8450" max="8450" width="73.140625" style="43" customWidth="1"/>
    <col min="8451" max="8451" width="15.42578125" style="43" customWidth="1"/>
    <col min="8452" max="8703" width="9.140625" style="43"/>
    <col min="8704" max="8704" width="6" style="43" customWidth="1"/>
    <col min="8705" max="8705" width="9.28515625" style="43" customWidth="1"/>
    <col min="8706" max="8706" width="73.140625" style="43" customWidth="1"/>
    <col min="8707" max="8707" width="15.42578125" style="43" customWidth="1"/>
    <col min="8708" max="8959" width="9.140625" style="43"/>
    <col min="8960" max="8960" width="6" style="43" customWidth="1"/>
    <col min="8961" max="8961" width="9.28515625" style="43" customWidth="1"/>
    <col min="8962" max="8962" width="73.140625" style="43" customWidth="1"/>
    <col min="8963" max="8963" width="15.42578125" style="43" customWidth="1"/>
    <col min="8964" max="9215" width="9.140625" style="43"/>
    <col min="9216" max="9216" width="6" style="43" customWidth="1"/>
    <col min="9217" max="9217" width="9.28515625" style="43" customWidth="1"/>
    <col min="9218" max="9218" width="73.140625" style="43" customWidth="1"/>
    <col min="9219" max="9219" width="15.42578125" style="43" customWidth="1"/>
    <col min="9220" max="9471" width="9.140625" style="43"/>
    <col min="9472" max="9472" width="6" style="43" customWidth="1"/>
    <col min="9473" max="9473" width="9.28515625" style="43" customWidth="1"/>
    <col min="9474" max="9474" width="73.140625" style="43" customWidth="1"/>
    <col min="9475" max="9475" width="15.42578125" style="43" customWidth="1"/>
    <col min="9476" max="9727" width="9.140625" style="43"/>
    <col min="9728" max="9728" width="6" style="43" customWidth="1"/>
    <col min="9729" max="9729" width="9.28515625" style="43" customWidth="1"/>
    <col min="9730" max="9730" width="73.140625" style="43" customWidth="1"/>
    <col min="9731" max="9731" width="15.42578125" style="43" customWidth="1"/>
    <col min="9732" max="9983" width="9.140625" style="43"/>
    <col min="9984" max="9984" width="6" style="43" customWidth="1"/>
    <col min="9985" max="9985" width="9.28515625" style="43" customWidth="1"/>
    <col min="9986" max="9986" width="73.140625" style="43" customWidth="1"/>
    <col min="9987" max="9987" width="15.42578125" style="43" customWidth="1"/>
    <col min="9988" max="10239" width="9.140625" style="43"/>
    <col min="10240" max="10240" width="6" style="43" customWidth="1"/>
    <col min="10241" max="10241" width="9.28515625" style="43" customWidth="1"/>
    <col min="10242" max="10242" width="73.140625" style="43" customWidth="1"/>
    <col min="10243" max="10243" width="15.42578125" style="43" customWidth="1"/>
    <col min="10244" max="10495" width="9.140625" style="43"/>
    <col min="10496" max="10496" width="6" style="43" customWidth="1"/>
    <col min="10497" max="10497" width="9.28515625" style="43" customWidth="1"/>
    <col min="10498" max="10498" width="73.140625" style="43" customWidth="1"/>
    <col min="10499" max="10499" width="15.42578125" style="43" customWidth="1"/>
    <col min="10500" max="10751" width="9.140625" style="43"/>
    <col min="10752" max="10752" width="6" style="43" customWidth="1"/>
    <col min="10753" max="10753" width="9.28515625" style="43" customWidth="1"/>
    <col min="10754" max="10754" width="73.140625" style="43" customWidth="1"/>
    <col min="10755" max="10755" width="15.42578125" style="43" customWidth="1"/>
    <col min="10756" max="11007" width="9.140625" style="43"/>
    <col min="11008" max="11008" width="6" style="43" customWidth="1"/>
    <col min="11009" max="11009" width="9.28515625" style="43" customWidth="1"/>
    <col min="11010" max="11010" width="73.140625" style="43" customWidth="1"/>
    <col min="11011" max="11011" width="15.42578125" style="43" customWidth="1"/>
    <col min="11012" max="11263" width="9.140625" style="43"/>
    <col min="11264" max="11264" width="6" style="43" customWidth="1"/>
    <col min="11265" max="11265" width="9.28515625" style="43" customWidth="1"/>
    <col min="11266" max="11266" width="73.140625" style="43" customWidth="1"/>
    <col min="11267" max="11267" width="15.42578125" style="43" customWidth="1"/>
    <col min="11268" max="11519" width="9.140625" style="43"/>
    <col min="11520" max="11520" width="6" style="43" customWidth="1"/>
    <col min="11521" max="11521" width="9.28515625" style="43" customWidth="1"/>
    <col min="11522" max="11522" width="73.140625" style="43" customWidth="1"/>
    <col min="11523" max="11523" width="15.42578125" style="43" customWidth="1"/>
    <col min="11524" max="11775" width="9.140625" style="43"/>
    <col min="11776" max="11776" width="6" style="43" customWidth="1"/>
    <col min="11777" max="11777" width="9.28515625" style="43" customWidth="1"/>
    <col min="11778" max="11778" width="73.140625" style="43" customWidth="1"/>
    <col min="11779" max="11779" width="15.42578125" style="43" customWidth="1"/>
    <col min="11780" max="12031" width="9.140625" style="43"/>
    <col min="12032" max="12032" width="6" style="43" customWidth="1"/>
    <col min="12033" max="12033" width="9.28515625" style="43" customWidth="1"/>
    <col min="12034" max="12034" width="73.140625" style="43" customWidth="1"/>
    <col min="12035" max="12035" width="15.42578125" style="43" customWidth="1"/>
    <col min="12036" max="12287" width="9.140625" style="43"/>
    <col min="12288" max="12288" width="6" style="43" customWidth="1"/>
    <col min="12289" max="12289" width="9.28515625" style="43" customWidth="1"/>
    <col min="12290" max="12290" width="73.140625" style="43" customWidth="1"/>
    <col min="12291" max="12291" width="15.42578125" style="43" customWidth="1"/>
    <col min="12292" max="12543" width="9.140625" style="43"/>
    <col min="12544" max="12544" width="6" style="43" customWidth="1"/>
    <col min="12545" max="12545" width="9.28515625" style="43" customWidth="1"/>
    <col min="12546" max="12546" width="73.140625" style="43" customWidth="1"/>
    <col min="12547" max="12547" width="15.42578125" style="43" customWidth="1"/>
    <col min="12548" max="12799" width="9.140625" style="43"/>
    <col min="12800" max="12800" width="6" style="43" customWidth="1"/>
    <col min="12801" max="12801" width="9.28515625" style="43" customWidth="1"/>
    <col min="12802" max="12802" width="73.140625" style="43" customWidth="1"/>
    <col min="12803" max="12803" width="15.42578125" style="43" customWidth="1"/>
    <col min="12804" max="13055" width="9.140625" style="43"/>
    <col min="13056" max="13056" width="6" style="43" customWidth="1"/>
    <col min="13057" max="13057" width="9.28515625" style="43" customWidth="1"/>
    <col min="13058" max="13058" width="73.140625" style="43" customWidth="1"/>
    <col min="13059" max="13059" width="15.42578125" style="43" customWidth="1"/>
    <col min="13060" max="13311" width="9.140625" style="43"/>
    <col min="13312" max="13312" width="6" style="43" customWidth="1"/>
    <col min="13313" max="13313" width="9.28515625" style="43" customWidth="1"/>
    <col min="13314" max="13314" width="73.140625" style="43" customWidth="1"/>
    <col min="13315" max="13315" width="15.42578125" style="43" customWidth="1"/>
    <col min="13316" max="13567" width="9.140625" style="43"/>
    <col min="13568" max="13568" width="6" style="43" customWidth="1"/>
    <col min="13569" max="13569" width="9.28515625" style="43" customWidth="1"/>
    <col min="13570" max="13570" width="73.140625" style="43" customWidth="1"/>
    <col min="13571" max="13571" width="15.42578125" style="43" customWidth="1"/>
    <col min="13572" max="13823" width="9.140625" style="43"/>
    <col min="13824" max="13824" width="6" style="43" customWidth="1"/>
    <col min="13825" max="13825" width="9.28515625" style="43" customWidth="1"/>
    <col min="13826" max="13826" width="73.140625" style="43" customWidth="1"/>
    <col min="13827" max="13827" width="15.42578125" style="43" customWidth="1"/>
    <col min="13828" max="14079" width="9.140625" style="43"/>
    <col min="14080" max="14080" width="6" style="43" customWidth="1"/>
    <col min="14081" max="14081" width="9.28515625" style="43" customWidth="1"/>
    <col min="14082" max="14082" width="73.140625" style="43" customWidth="1"/>
    <col min="14083" max="14083" width="15.42578125" style="43" customWidth="1"/>
    <col min="14084" max="14335" width="9.140625" style="43"/>
    <col min="14336" max="14336" width="6" style="43" customWidth="1"/>
    <col min="14337" max="14337" width="9.28515625" style="43" customWidth="1"/>
    <col min="14338" max="14338" width="73.140625" style="43" customWidth="1"/>
    <col min="14339" max="14339" width="15.42578125" style="43" customWidth="1"/>
    <col min="14340" max="14591" width="9.140625" style="43"/>
    <col min="14592" max="14592" width="6" style="43" customWidth="1"/>
    <col min="14593" max="14593" width="9.28515625" style="43" customWidth="1"/>
    <col min="14594" max="14594" width="73.140625" style="43" customWidth="1"/>
    <col min="14595" max="14595" width="15.42578125" style="43" customWidth="1"/>
    <col min="14596" max="14847" width="9.140625" style="43"/>
    <col min="14848" max="14848" width="6" style="43" customWidth="1"/>
    <col min="14849" max="14849" width="9.28515625" style="43" customWidth="1"/>
    <col min="14850" max="14850" width="73.140625" style="43" customWidth="1"/>
    <col min="14851" max="14851" width="15.42578125" style="43" customWidth="1"/>
    <col min="14852" max="15103" width="9.140625" style="43"/>
    <col min="15104" max="15104" width="6" style="43" customWidth="1"/>
    <col min="15105" max="15105" width="9.28515625" style="43" customWidth="1"/>
    <col min="15106" max="15106" width="73.140625" style="43" customWidth="1"/>
    <col min="15107" max="15107" width="15.42578125" style="43" customWidth="1"/>
    <col min="15108" max="15359" width="9.140625" style="43"/>
    <col min="15360" max="15360" width="6" style="43" customWidth="1"/>
    <col min="15361" max="15361" width="9.28515625" style="43" customWidth="1"/>
    <col min="15362" max="15362" width="73.140625" style="43" customWidth="1"/>
    <col min="15363" max="15363" width="15.42578125" style="43" customWidth="1"/>
    <col min="15364" max="15615" width="9.140625" style="43"/>
    <col min="15616" max="15616" width="6" style="43" customWidth="1"/>
    <col min="15617" max="15617" width="9.28515625" style="43" customWidth="1"/>
    <col min="15618" max="15618" width="73.140625" style="43" customWidth="1"/>
    <col min="15619" max="15619" width="15.42578125" style="43" customWidth="1"/>
    <col min="15620" max="15871" width="9.140625" style="43"/>
    <col min="15872" max="15872" width="6" style="43" customWidth="1"/>
    <col min="15873" max="15873" width="9.28515625" style="43" customWidth="1"/>
    <col min="15874" max="15874" width="73.140625" style="43" customWidth="1"/>
    <col min="15875" max="15875" width="15.42578125" style="43" customWidth="1"/>
    <col min="15876" max="16127" width="9.140625" style="43"/>
    <col min="16128" max="16128" width="6" style="43" customWidth="1"/>
    <col min="16129" max="16129" width="9.28515625" style="43" customWidth="1"/>
    <col min="16130" max="16130" width="73.140625" style="43" customWidth="1"/>
    <col min="16131" max="16131" width="15.42578125" style="43" customWidth="1"/>
    <col min="16132" max="16384" width="9.140625" style="43"/>
  </cols>
  <sheetData>
    <row r="1" spans="1:4" ht="37.5" customHeight="1" x14ac:dyDescent="0.25"/>
    <row r="2" spans="1:4" ht="36.75" customHeight="1" x14ac:dyDescent="0.25">
      <c r="B2" s="432" t="s">
        <v>1705</v>
      </c>
      <c r="C2" s="432"/>
      <c r="D2" s="30"/>
    </row>
    <row r="3" spans="1:4" ht="29.25" customHeight="1" x14ac:dyDescent="0.25">
      <c r="A3" s="433" t="s">
        <v>701</v>
      </c>
      <c r="B3" s="433"/>
      <c r="C3" s="433"/>
    </row>
    <row r="4" spans="1:4" ht="15" customHeight="1" x14ac:dyDescent="0.25">
      <c r="A4" s="83"/>
      <c r="B4" s="354" t="s">
        <v>18</v>
      </c>
      <c r="C4" s="355"/>
    </row>
    <row r="5" spans="1:4" ht="28.5" customHeight="1" x14ac:dyDescent="0.25">
      <c r="A5" s="83"/>
      <c r="B5" s="433" t="s">
        <v>822</v>
      </c>
      <c r="C5" s="433"/>
    </row>
    <row r="6" spans="1:4" ht="86.25" customHeight="1" x14ac:dyDescent="0.25">
      <c r="A6" s="434" t="s">
        <v>119</v>
      </c>
      <c r="B6" s="434" t="s">
        <v>592</v>
      </c>
      <c r="C6" s="436" t="s">
        <v>593</v>
      </c>
    </row>
    <row r="7" spans="1:4" x14ac:dyDescent="0.25">
      <c r="A7" s="435"/>
      <c r="B7" s="435"/>
      <c r="C7" s="437"/>
    </row>
    <row r="8" spans="1:4" ht="47.25" x14ac:dyDescent="0.25">
      <c r="A8" s="78">
        <v>1</v>
      </c>
      <c r="B8" s="66" t="s">
        <v>652</v>
      </c>
      <c r="C8" s="78" t="s">
        <v>653</v>
      </c>
    </row>
    <row r="9" spans="1:4" s="68" customFormat="1" ht="25.5" customHeight="1" x14ac:dyDescent="0.25">
      <c r="A9" s="82"/>
      <c r="B9" s="67"/>
      <c r="C9" s="82"/>
    </row>
    <row r="10" spans="1:4" s="68" customFormat="1" x14ac:dyDescent="0.25">
      <c r="A10" s="82"/>
      <c r="B10" s="354" t="s">
        <v>19</v>
      </c>
      <c r="C10" s="355"/>
    </row>
    <row r="11" spans="1:4" s="68" customFormat="1" ht="25.5" customHeight="1" x14ac:dyDescent="0.25">
      <c r="A11" s="82"/>
      <c r="B11" s="433" t="s">
        <v>1494</v>
      </c>
      <c r="C11" s="433"/>
    </row>
    <row r="12" spans="1:4" s="68" customFormat="1" x14ac:dyDescent="0.25">
      <c r="A12" s="434" t="s">
        <v>119</v>
      </c>
      <c r="B12" s="434" t="s">
        <v>592</v>
      </c>
      <c r="C12" s="436" t="s">
        <v>593</v>
      </c>
    </row>
    <row r="13" spans="1:4" s="68" customFormat="1" x14ac:dyDescent="0.25">
      <c r="A13" s="435"/>
      <c r="B13" s="435"/>
      <c r="C13" s="437"/>
    </row>
    <row r="14" spans="1:4" s="68" customFormat="1" ht="31.5" x14ac:dyDescent="0.25">
      <c r="A14" s="84">
        <v>1</v>
      </c>
      <c r="B14" s="69" t="s">
        <v>654</v>
      </c>
      <c r="C14" s="84">
        <v>0.6</v>
      </c>
    </row>
    <row r="15" spans="1:4" ht="31.5" x14ac:dyDescent="0.25">
      <c r="A15" s="78">
        <v>2</v>
      </c>
      <c r="B15" s="66" t="s">
        <v>655</v>
      </c>
      <c r="C15" s="78">
        <v>1.1000000000000001</v>
      </c>
    </row>
    <row r="16" spans="1:4" ht="31.5" x14ac:dyDescent="0.25">
      <c r="A16" s="78">
        <v>3</v>
      </c>
      <c r="B16" s="66" t="s">
        <v>656</v>
      </c>
      <c r="C16" s="78">
        <v>0.19</v>
      </c>
    </row>
    <row r="18" spans="1:3" x14ac:dyDescent="0.25">
      <c r="A18" s="438" t="s">
        <v>657</v>
      </c>
      <c r="B18" s="438"/>
      <c r="C18" s="438"/>
    </row>
  </sheetData>
  <customSheetViews>
    <customSheetView guid="{FBE69448-F903-4525-8130-5A25DB5B0C8E}" showPageBreaks="1" fitToPage="1">
      <selection activeCell="B6" sqref="B6:B7"/>
      <pageMargins left="0.70866141732283472" right="0" top="0.35433070866141736" bottom="0.55118110236220474" header="0.31496062992125984" footer="0.11811023622047245"/>
      <pageSetup paperSize="9" scale="96" orientation="portrait" r:id="rId1"/>
    </customSheetView>
    <customSheetView guid="{08FA404A-F9F0-4EC9-AA49-68E391B65269}" fitToPage="1">
      <selection activeCell="D7" sqref="D7"/>
      <pageMargins left="0.70866141732283472" right="0" top="0.35433070866141736" bottom="0.55118110236220474" header="0.31496062992125984" footer="0.11811023622047245"/>
      <pageSetup paperSize="9" scale="90" orientation="portrait" r:id="rId2"/>
    </customSheetView>
    <customSheetView guid="{BB99604F-40E2-427B-AC75-75CC689DB3FA}" showPageBreaks="1" fitToPage="1">
      <selection activeCell="C16" sqref="C16"/>
      <pageMargins left="0.70866141732283472" right="0" top="0.35433070866141736" bottom="0.55118110236220474" header="0.31496062992125984" footer="0.11811023622047245"/>
      <pageSetup paperSize="9" scale="90" orientation="portrait" r:id="rId3"/>
    </customSheetView>
    <customSheetView guid="{8F02E545-5D26-4BE5-A350-0EBB6A66406E}" fitToPage="1">
      <selection activeCell="B2" sqref="B2:D2"/>
      <pageMargins left="0.70866141732283472" right="0" top="0.35433070866141736" bottom="0.55118110236220474" header="0.31496062992125984" footer="0.11811023622047245"/>
      <pageSetup paperSize="9" scale="90" orientation="portrait" r:id="rId4"/>
    </customSheetView>
    <customSheetView guid="{30773A90-2135-4939-A239-B4C48250CDFD}" fitToPage="1">
      <selection activeCell="C16" sqref="C16"/>
      <pageMargins left="0.70866141732283472" right="0" top="0.35433070866141736" bottom="0.55118110236220474" header="0.31496062992125984" footer="0.11811023622047245"/>
      <pageSetup paperSize="9" scale="90" orientation="portrait" r:id="rId5"/>
    </customSheetView>
    <customSheetView guid="{368E3EB6-CA40-4015-A955-7F1FBC88EC8C}" fitToPage="1">
      <selection activeCell="B2" sqref="B2:D2"/>
      <pageMargins left="0.70866141732283472" right="0" top="0.35433070866141736" bottom="0.55118110236220474" header="0.31496062992125984" footer="0.11811023622047245"/>
      <pageSetup paperSize="9" scale="90" orientation="portrait" r:id="rId6"/>
    </customSheetView>
    <customSheetView guid="{DF4A5EBB-06D2-40DC-9B95-3046512EE78E}" showPageBreaks="1" fitToPage="1">
      <selection activeCell="B2" sqref="B2:D2"/>
      <pageMargins left="0.70866141732283472" right="0" top="0.35433070866141736" bottom="0.55118110236220474" header="0.31496062992125984" footer="0.11811023622047245"/>
      <pageSetup paperSize="9" scale="90" orientation="portrait" r:id="rId7"/>
    </customSheetView>
    <customSheetView guid="{20F7E6C3-AE8C-4E5D-B2B0-E59668FDA2B2}" showPageBreaks="1" fitToPage="1">
      <selection activeCell="C16" sqref="C16"/>
      <pageMargins left="0.70866141732283472" right="0" top="0.35433070866141736" bottom="0.55118110236220474" header="0.31496062992125984" footer="0.11811023622047245"/>
      <pageSetup paperSize="9" scale="90" orientation="portrait" r:id="rId8"/>
    </customSheetView>
    <customSheetView guid="{1FCDA4B1-9937-4C91-824A-2567DC2F70E5}" fitToPage="1">
      <selection activeCell="C14" sqref="C14"/>
      <pageMargins left="0.70866141732283472" right="0" top="0.35433070866141736" bottom="0.55118110236220474" header="0.31496062992125984" footer="0.11811023622047245"/>
      <pageSetup paperSize="9" scale="90" orientation="portrait" r:id="rId9"/>
    </customSheetView>
    <customSheetView guid="{F9F88B13-CD65-4CB8-8BB1-C31991AF331A}" topLeftCell="A10">
      <selection activeCell="C11" sqref="C11:C12"/>
      <pageMargins left="0.7" right="0.7" top="0.75" bottom="0.75" header="0.3" footer="0.3"/>
      <pageSetup paperSize="9" orientation="portrait" r:id="rId10"/>
    </customSheetView>
    <customSheetView guid="{B5CEDC1B-4D2F-4A90-9845-9EB97C68D04F}">
      <selection activeCell="B1" sqref="B1:C1"/>
      <pageMargins left="0.70866141732283472" right="0" top="0.15748031496062992" bottom="0.15748031496062992" header="0.31496062992125984" footer="0.31496062992125984"/>
      <pageSetup paperSize="9" scale="90" orientation="portrait" r:id="rId11"/>
    </customSheetView>
    <customSheetView guid="{11A65D95-9890-4805-A0BB-294CF68CDAA1}">
      <selection activeCell="B2" sqref="B2:C2"/>
      <pageMargins left="0.70866141732283472" right="0" top="0.15748031496062992" bottom="0.15748031496062992" header="0.31496062992125984" footer="0.31496062992125984"/>
      <pageSetup paperSize="9" scale="90" orientation="portrait" r:id="rId12"/>
    </customSheetView>
  </customSheetViews>
  <mergeCells count="13">
    <mergeCell ref="A18:C18"/>
    <mergeCell ref="B10:C10"/>
    <mergeCell ref="B11:C11"/>
    <mergeCell ref="A12:A13"/>
    <mergeCell ref="B12:B13"/>
    <mergeCell ref="C12:C13"/>
    <mergeCell ref="B2:C2"/>
    <mergeCell ref="A3:C3"/>
    <mergeCell ref="B4:C4"/>
    <mergeCell ref="B5:C5"/>
    <mergeCell ref="A6:A7"/>
    <mergeCell ref="B6:B7"/>
    <mergeCell ref="C6:C7"/>
  </mergeCells>
  <pageMargins left="0.70866141732283472" right="0" top="0.35433070866141736" bottom="0.55118110236220474" header="0.31496062992125984" footer="0.11811023622047245"/>
  <pageSetup paperSize="9" scale="95" orientation="portrait" r:id="rId1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8"/>
  <sheetViews>
    <sheetView tabSelected="1" workbookViewId="0">
      <selection activeCell="C52" sqref="A52:C54"/>
    </sheetView>
  </sheetViews>
  <sheetFormatPr defaultRowHeight="15.75" x14ac:dyDescent="0.2"/>
  <cols>
    <col min="1" max="1" width="6.85546875" style="232" customWidth="1"/>
    <col min="2" max="2" width="77.5703125" style="233" customWidth="1"/>
    <col min="3" max="3" width="15.42578125" style="232" customWidth="1"/>
    <col min="4" max="254" width="9.140625" style="230"/>
    <col min="255" max="255" width="6.7109375" style="230" customWidth="1"/>
    <col min="256" max="256" width="27.85546875" style="230" customWidth="1"/>
    <col min="257" max="257" width="11.85546875" style="230" customWidth="1"/>
    <col min="258" max="258" width="33.28515625" style="230" customWidth="1"/>
    <col min="259" max="259" width="12.85546875" style="230" customWidth="1"/>
    <col min="260" max="510" width="9.140625" style="230"/>
    <col min="511" max="511" width="6.7109375" style="230" customWidth="1"/>
    <col min="512" max="512" width="27.85546875" style="230" customWidth="1"/>
    <col min="513" max="513" width="11.85546875" style="230" customWidth="1"/>
    <col min="514" max="514" width="33.28515625" style="230" customWidth="1"/>
    <col min="515" max="515" width="12.85546875" style="230" customWidth="1"/>
    <col min="516" max="766" width="9.140625" style="230"/>
    <col min="767" max="767" width="6.7109375" style="230" customWidth="1"/>
    <col min="768" max="768" width="27.85546875" style="230" customWidth="1"/>
    <col min="769" max="769" width="11.85546875" style="230" customWidth="1"/>
    <col min="770" max="770" width="33.28515625" style="230" customWidth="1"/>
    <col min="771" max="771" width="12.85546875" style="230" customWidth="1"/>
    <col min="772" max="1022" width="9.140625" style="230"/>
    <col min="1023" max="1023" width="6.7109375" style="230" customWidth="1"/>
    <col min="1024" max="1024" width="27.85546875" style="230" customWidth="1"/>
    <col min="1025" max="1025" width="11.85546875" style="230" customWidth="1"/>
    <col min="1026" max="1026" width="33.28515625" style="230" customWidth="1"/>
    <col min="1027" max="1027" width="12.85546875" style="230" customWidth="1"/>
    <col min="1028" max="1278" width="9.140625" style="230"/>
    <col min="1279" max="1279" width="6.7109375" style="230" customWidth="1"/>
    <col min="1280" max="1280" width="27.85546875" style="230" customWidth="1"/>
    <col min="1281" max="1281" width="11.85546875" style="230" customWidth="1"/>
    <col min="1282" max="1282" width="33.28515625" style="230" customWidth="1"/>
    <col min="1283" max="1283" width="12.85546875" style="230" customWidth="1"/>
    <col min="1284" max="1534" width="9.140625" style="230"/>
    <col min="1535" max="1535" width="6.7109375" style="230" customWidth="1"/>
    <col min="1536" max="1536" width="27.85546875" style="230" customWidth="1"/>
    <col min="1537" max="1537" width="11.85546875" style="230" customWidth="1"/>
    <col min="1538" max="1538" width="33.28515625" style="230" customWidth="1"/>
    <col min="1539" max="1539" width="12.85546875" style="230" customWidth="1"/>
    <col min="1540" max="1790" width="9.140625" style="230"/>
    <col min="1791" max="1791" width="6.7109375" style="230" customWidth="1"/>
    <col min="1792" max="1792" width="27.85546875" style="230" customWidth="1"/>
    <col min="1793" max="1793" width="11.85546875" style="230" customWidth="1"/>
    <col min="1794" max="1794" width="33.28515625" style="230" customWidth="1"/>
    <col min="1795" max="1795" width="12.85546875" style="230" customWidth="1"/>
    <col min="1796" max="2046" width="9.140625" style="230"/>
    <col min="2047" max="2047" width="6.7109375" style="230" customWidth="1"/>
    <col min="2048" max="2048" width="27.85546875" style="230" customWidth="1"/>
    <col min="2049" max="2049" width="11.85546875" style="230" customWidth="1"/>
    <col min="2050" max="2050" width="33.28515625" style="230" customWidth="1"/>
    <col min="2051" max="2051" width="12.85546875" style="230" customWidth="1"/>
    <col min="2052" max="2302" width="9.140625" style="230"/>
    <col min="2303" max="2303" width="6.7109375" style="230" customWidth="1"/>
    <col min="2304" max="2304" width="27.85546875" style="230" customWidth="1"/>
    <col min="2305" max="2305" width="11.85546875" style="230" customWidth="1"/>
    <col min="2306" max="2306" width="33.28515625" style="230" customWidth="1"/>
    <col min="2307" max="2307" width="12.85546875" style="230" customWidth="1"/>
    <col min="2308" max="2558" width="9.140625" style="230"/>
    <col min="2559" max="2559" width="6.7109375" style="230" customWidth="1"/>
    <col min="2560" max="2560" width="27.85546875" style="230" customWidth="1"/>
    <col min="2561" max="2561" width="11.85546875" style="230" customWidth="1"/>
    <col min="2562" max="2562" width="33.28515625" style="230" customWidth="1"/>
    <col min="2563" max="2563" width="12.85546875" style="230" customWidth="1"/>
    <col min="2564" max="2814" width="9.140625" style="230"/>
    <col min="2815" max="2815" width="6.7109375" style="230" customWidth="1"/>
    <col min="2816" max="2816" width="27.85546875" style="230" customWidth="1"/>
    <col min="2817" max="2817" width="11.85546875" style="230" customWidth="1"/>
    <col min="2818" max="2818" width="33.28515625" style="230" customWidth="1"/>
    <col min="2819" max="2819" width="12.85546875" style="230" customWidth="1"/>
    <col min="2820" max="3070" width="9.140625" style="230"/>
    <col min="3071" max="3071" width="6.7109375" style="230" customWidth="1"/>
    <col min="3072" max="3072" width="27.85546875" style="230" customWidth="1"/>
    <col min="3073" max="3073" width="11.85546875" style="230" customWidth="1"/>
    <col min="3074" max="3074" width="33.28515625" style="230" customWidth="1"/>
    <col min="3075" max="3075" width="12.85546875" style="230" customWidth="1"/>
    <col min="3076" max="3326" width="9.140625" style="230"/>
    <col min="3327" max="3327" width="6.7109375" style="230" customWidth="1"/>
    <col min="3328" max="3328" width="27.85546875" style="230" customWidth="1"/>
    <col min="3329" max="3329" width="11.85546875" style="230" customWidth="1"/>
    <col min="3330" max="3330" width="33.28515625" style="230" customWidth="1"/>
    <col min="3331" max="3331" width="12.85546875" style="230" customWidth="1"/>
    <col min="3332" max="3582" width="9.140625" style="230"/>
    <col min="3583" max="3583" width="6.7109375" style="230" customWidth="1"/>
    <col min="3584" max="3584" width="27.85546875" style="230" customWidth="1"/>
    <col min="3585" max="3585" width="11.85546875" style="230" customWidth="1"/>
    <col min="3586" max="3586" width="33.28515625" style="230" customWidth="1"/>
    <col min="3587" max="3587" width="12.85546875" style="230" customWidth="1"/>
    <col min="3588" max="3838" width="9.140625" style="230"/>
    <col min="3839" max="3839" width="6.7109375" style="230" customWidth="1"/>
    <col min="3840" max="3840" width="27.85546875" style="230" customWidth="1"/>
    <col min="3841" max="3841" width="11.85546875" style="230" customWidth="1"/>
    <col min="3842" max="3842" width="33.28515625" style="230" customWidth="1"/>
    <col min="3843" max="3843" width="12.85546875" style="230" customWidth="1"/>
    <col min="3844" max="4094" width="9.140625" style="230"/>
    <col min="4095" max="4095" width="6.7109375" style="230" customWidth="1"/>
    <col min="4096" max="4096" width="27.85546875" style="230" customWidth="1"/>
    <col min="4097" max="4097" width="11.85546875" style="230" customWidth="1"/>
    <col min="4098" max="4098" width="33.28515625" style="230" customWidth="1"/>
    <col min="4099" max="4099" width="12.85546875" style="230" customWidth="1"/>
    <col min="4100" max="4350" width="9.140625" style="230"/>
    <col min="4351" max="4351" width="6.7109375" style="230" customWidth="1"/>
    <col min="4352" max="4352" width="27.85546875" style="230" customWidth="1"/>
    <col min="4353" max="4353" width="11.85546875" style="230" customWidth="1"/>
    <col min="4354" max="4354" width="33.28515625" style="230" customWidth="1"/>
    <col min="4355" max="4355" width="12.85546875" style="230" customWidth="1"/>
    <col min="4356" max="4606" width="9.140625" style="230"/>
    <col min="4607" max="4607" width="6.7109375" style="230" customWidth="1"/>
    <col min="4608" max="4608" width="27.85546875" style="230" customWidth="1"/>
    <col min="4609" max="4609" width="11.85546875" style="230" customWidth="1"/>
    <col min="4610" max="4610" width="33.28515625" style="230" customWidth="1"/>
    <col min="4611" max="4611" width="12.85546875" style="230" customWidth="1"/>
    <col min="4612" max="4862" width="9.140625" style="230"/>
    <col min="4863" max="4863" width="6.7109375" style="230" customWidth="1"/>
    <col min="4864" max="4864" width="27.85546875" style="230" customWidth="1"/>
    <col min="4865" max="4865" width="11.85546875" style="230" customWidth="1"/>
    <col min="4866" max="4866" width="33.28515625" style="230" customWidth="1"/>
    <col min="4867" max="4867" width="12.85546875" style="230" customWidth="1"/>
    <col min="4868" max="5118" width="9.140625" style="230"/>
    <col min="5119" max="5119" width="6.7109375" style="230" customWidth="1"/>
    <col min="5120" max="5120" width="27.85546875" style="230" customWidth="1"/>
    <col min="5121" max="5121" width="11.85546875" style="230" customWidth="1"/>
    <col min="5122" max="5122" width="33.28515625" style="230" customWidth="1"/>
    <col min="5123" max="5123" width="12.85546875" style="230" customWidth="1"/>
    <col min="5124" max="5374" width="9.140625" style="230"/>
    <col min="5375" max="5375" width="6.7109375" style="230" customWidth="1"/>
    <col min="5376" max="5376" width="27.85546875" style="230" customWidth="1"/>
    <col min="5377" max="5377" width="11.85546875" style="230" customWidth="1"/>
    <col min="5378" max="5378" width="33.28515625" style="230" customWidth="1"/>
    <col min="5379" max="5379" width="12.85546875" style="230" customWidth="1"/>
    <col min="5380" max="5630" width="9.140625" style="230"/>
    <col min="5631" max="5631" width="6.7109375" style="230" customWidth="1"/>
    <col min="5632" max="5632" width="27.85546875" style="230" customWidth="1"/>
    <col min="5633" max="5633" width="11.85546875" style="230" customWidth="1"/>
    <col min="5634" max="5634" width="33.28515625" style="230" customWidth="1"/>
    <col min="5635" max="5635" width="12.85546875" style="230" customWidth="1"/>
    <col min="5636" max="5886" width="9.140625" style="230"/>
    <col min="5887" max="5887" width="6.7109375" style="230" customWidth="1"/>
    <col min="5888" max="5888" width="27.85546875" style="230" customWidth="1"/>
    <col min="5889" max="5889" width="11.85546875" style="230" customWidth="1"/>
    <col min="5890" max="5890" width="33.28515625" style="230" customWidth="1"/>
    <col min="5891" max="5891" width="12.85546875" style="230" customWidth="1"/>
    <col min="5892" max="6142" width="9.140625" style="230"/>
    <col min="6143" max="6143" width="6.7109375" style="230" customWidth="1"/>
    <col min="6144" max="6144" width="27.85546875" style="230" customWidth="1"/>
    <col min="6145" max="6145" width="11.85546875" style="230" customWidth="1"/>
    <col min="6146" max="6146" width="33.28515625" style="230" customWidth="1"/>
    <col min="6147" max="6147" width="12.85546875" style="230" customWidth="1"/>
    <col min="6148" max="6398" width="9.140625" style="230"/>
    <col min="6399" max="6399" width="6.7109375" style="230" customWidth="1"/>
    <col min="6400" max="6400" width="27.85546875" style="230" customWidth="1"/>
    <col min="6401" max="6401" width="11.85546875" style="230" customWidth="1"/>
    <col min="6402" max="6402" width="33.28515625" style="230" customWidth="1"/>
    <col min="6403" max="6403" width="12.85546875" style="230" customWidth="1"/>
    <col min="6404" max="6654" width="9.140625" style="230"/>
    <col min="6655" max="6655" width="6.7109375" style="230" customWidth="1"/>
    <col min="6656" max="6656" width="27.85546875" style="230" customWidth="1"/>
    <col min="6657" max="6657" width="11.85546875" style="230" customWidth="1"/>
    <col min="6658" max="6658" width="33.28515625" style="230" customWidth="1"/>
    <col min="6659" max="6659" width="12.85546875" style="230" customWidth="1"/>
    <col min="6660" max="6910" width="9.140625" style="230"/>
    <col min="6911" max="6911" width="6.7109375" style="230" customWidth="1"/>
    <col min="6912" max="6912" width="27.85546875" style="230" customWidth="1"/>
    <col min="6913" max="6913" width="11.85546875" style="230" customWidth="1"/>
    <col min="6914" max="6914" width="33.28515625" style="230" customWidth="1"/>
    <col min="6915" max="6915" width="12.85546875" style="230" customWidth="1"/>
    <col min="6916" max="7166" width="9.140625" style="230"/>
    <col min="7167" max="7167" width="6.7109375" style="230" customWidth="1"/>
    <col min="7168" max="7168" width="27.85546875" style="230" customWidth="1"/>
    <col min="7169" max="7169" width="11.85546875" style="230" customWidth="1"/>
    <col min="7170" max="7170" width="33.28515625" style="230" customWidth="1"/>
    <col min="7171" max="7171" width="12.85546875" style="230" customWidth="1"/>
    <col min="7172" max="7422" width="9.140625" style="230"/>
    <col min="7423" max="7423" width="6.7109375" style="230" customWidth="1"/>
    <col min="7424" max="7424" width="27.85546875" style="230" customWidth="1"/>
    <col min="7425" max="7425" width="11.85546875" style="230" customWidth="1"/>
    <col min="7426" max="7426" width="33.28515625" style="230" customWidth="1"/>
    <col min="7427" max="7427" width="12.85546875" style="230" customWidth="1"/>
    <col min="7428" max="7678" width="9.140625" style="230"/>
    <col min="7679" max="7679" width="6.7109375" style="230" customWidth="1"/>
    <col min="7680" max="7680" width="27.85546875" style="230" customWidth="1"/>
    <col min="7681" max="7681" width="11.85546875" style="230" customWidth="1"/>
    <col min="7682" max="7682" width="33.28515625" style="230" customWidth="1"/>
    <col min="7683" max="7683" width="12.85546875" style="230" customWidth="1"/>
    <col min="7684" max="7934" width="9.140625" style="230"/>
    <col min="7935" max="7935" width="6.7109375" style="230" customWidth="1"/>
    <col min="7936" max="7936" width="27.85546875" style="230" customWidth="1"/>
    <col min="7937" max="7937" width="11.85546875" style="230" customWidth="1"/>
    <col min="7938" max="7938" width="33.28515625" style="230" customWidth="1"/>
    <col min="7939" max="7939" width="12.85546875" style="230" customWidth="1"/>
    <col min="7940" max="8190" width="9.140625" style="230"/>
    <col min="8191" max="8191" width="6.7109375" style="230" customWidth="1"/>
    <col min="8192" max="8192" width="27.85546875" style="230" customWidth="1"/>
    <col min="8193" max="8193" width="11.85546875" style="230" customWidth="1"/>
    <col min="8194" max="8194" width="33.28515625" style="230" customWidth="1"/>
    <col min="8195" max="8195" width="12.85546875" style="230" customWidth="1"/>
    <col min="8196" max="8446" width="9.140625" style="230"/>
    <col min="8447" max="8447" width="6.7109375" style="230" customWidth="1"/>
    <col min="8448" max="8448" width="27.85546875" style="230" customWidth="1"/>
    <col min="8449" max="8449" width="11.85546875" style="230" customWidth="1"/>
    <col min="8450" max="8450" width="33.28515625" style="230" customWidth="1"/>
    <col min="8451" max="8451" width="12.85546875" style="230" customWidth="1"/>
    <col min="8452" max="8702" width="9.140625" style="230"/>
    <col min="8703" max="8703" width="6.7109375" style="230" customWidth="1"/>
    <col min="8704" max="8704" width="27.85546875" style="230" customWidth="1"/>
    <col min="8705" max="8705" width="11.85546875" style="230" customWidth="1"/>
    <col min="8706" max="8706" width="33.28515625" style="230" customWidth="1"/>
    <col min="8707" max="8707" width="12.85546875" style="230" customWidth="1"/>
    <col min="8708" max="8958" width="9.140625" style="230"/>
    <col min="8959" max="8959" width="6.7109375" style="230" customWidth="1"/>
    <col min="8960" max="8960" width="27.85546875" style="230" customWidth="1"/>
    <col min="8961" max="8961" width="11.85546875" style="230" customWidth="1"/>
    <col min="8962" max="8962" width="33.28515625" style="230" customWidth="1"/>
    <col min="8963" max="8963" width="12.85546875" style="230" customWidth="1"/>
    <col min="8964" max="9214" width="9.140625" style="230"/>
    <col min="9215" max="9215" width="6.7109375" style="230" customWidth="1"/>
    <col min="9216" max="9216" width="27.85546875" style="230" customWidth="1"/>
    <col min="9217" max="9217" width="11.85546875" style="230" customWidth="1"/>
    <col min="9218" max="9218" width="33.28515625" style="230" customWidth="1"/>
    <col min="9219" max="9219" width="12.85546875" style="230" customWidth="1"/>
    <col min="9220" max="9470" width="9.140625" style="230"/>
    <col min="9471" max="9471" width="6.7109375" style="230" customWidth="1"/>
    <col min="9472" max="9472" width="27.85546875" style="230" customWidth="1"/>
    <col min="9473" max="9473" width="11.85546875" style="230" customWidth="1"/>
    <col min="9474" max="9474" width="33.28515625" style="230" customWidth="1"/>
    <col min="9475" max="9475" width="12.85546875" style="230" customWidth="1"/>
    <col min="9476" max="9726" width="9.140625" style="230"/>
    <col min="9727" max="9727" width="6.7109375" style="230" customWidth="1"/>
    <col min="9728" max="9728" width="27.85546875" style="230" customWidth="1"/>
    <col min="9729" max="9729" width="11.85546875" style="230" customWidth="1"/>
    <col min="9730" max="9730" width="33.28515625" style="230" customWidth="1"/>
    <col min="9731" max="9731" width="12.85546875" style="230" customWidth="1"/>
    <col min="9732" max="9982" width="9.140625" style="230"/>
    <col min="9983" max="9983" width="6.7109375" style="230" customWidth="1"/>
    <col min="9984" max="9984" width="27.85546875" style="230" customWidth="1"/>
    <col min="9985" max="9985" width="11.85546875" style="230" customWidth="1"/>
    <col min="9986" max="9986" width="33.28515625" style="230" customWidth="1"/>
    <col min="9987" max="9987" width="12.85546875" style="230" customWidth="1"/>
    <col min="9988" max="10238" width="9.140625" style="230"/>
    <col min="10239" max="10239" width="6.7109375" style="230" customWidth="1"/>
    <col min="10240" max="10240" width="27.85546875" style="230" customWidth="1"/>
    <col min="10241" max="10241" width="11.85546875" style="230" customWidth="1"/>
    <col min="10242" max="10242" width="33.28515625" style="230" customWidth="1"/>
    <col min="10243" max="10243" width="12.85546875" style="230" customWidth="1"/>
    <col min="10244" max="10494" width="9.140625" style="230"/>
    <col min="10495" max="10495" width="6.7109375" style="230" customWidth="1"/>
    <col min="10496" max="10496" width="27.85546875" style="230" customWidth="1"/>
    <col min="10497" max="10497" width="11.85546875" style="230" customWidth="1"/>
    <col min="10498" max="10498" width="33.28515625" style="230" customWidth="1"/>
    <col min="10499" max="10499" width="12.85546875" style="230" customWidth="1"/>
    <col min="10500" max="10750" width="9.140625" style="230"/>
    <col min="10751" max="10751" width="6.7109375" style="230" customWidth="1"/>
    <col min="10752" max="10752" width="27.85546875" style="230" customWidth="1"/>
    <col min="10753" max="10753" width="11.85546875" style="230" customWidth="1"/>
    <col min="10754" max="10754" width="33.28515625" style="230" customWidth="1"/>
    <col min="10755" max="10755" width="12.85546875" style="230" customWidth="1"/>
    <col min="10756" max="11006" width="9.140625" style="230"/>
    <col min="11007" max="11007" width="6.7109375" style="230" customWidth="1"/>
    <col min="11008" max="11008" width="27.85546875" style="230" customWidth="1"/>
    <col min="11009" max="11009" width="11.85546875" style="230" customWidth="1"/>
    <col min="11010" max="11010" width="33.28515625" style="230" customWidth="1"/>
    <col min="11011" max="11011" width="12.85546875" style="230" customWidth="1"/>
    <col min="11012" max="11262" width="9.140625" style="230"/>
    <col min="11263" max="11263" width="6.7109375" style="230" customWidth="1"/>
    <col min="11264" max="11264" width="27.85546875" style="230" customWidth="1"/>
    <col min="11265" max="11265" width="11.85546875" style="230" customWidth="1"/>
    <col min="11266" max="11266" width="33.28515625" style="230" customWidth="1"/>
    <col min="11267" max="11267" width="12.85546875" style="230" customWidth="1"/>
    <col min="11268" max="11518" width="9.140625" style="230"/>
    <col min="11519" max="11519" width="6.7109375" style="230" customWidth="1"/>
    <col min="11520" max="11520" width="27.85546875" style="230" customWidth="1"/>
    <col min="11521" max="11521" width="11.85546875" style="230" customWidth="1"/>
    <col min="11522" max="11522" width="33.28515625" style="230" customWidth="1"/>
    <col min="11523" max="11523" width="12.85546875" style="230" customWidth="1"/>
    <col min="11524" max="11774" width="9.140625" style="230"/>
    <col min="11775" max="11775" width="6.7109375" style="230" customWidth="1"/>
    <col min="11776" max="11776" width="27.85546875" style="230" customWidth="1"/>
    <col min="11777" max="11777" width="11.85546875" style="230" customWidth="1"/>
    <col min="11778" max="11778" width="33.28515625" style="230" customWidth="1"/>
    <col min="11779" max="11779" width="12.85546875" style="230" customWidth="1"/>
    <col min="11780" max="12030" width="9.140625" style="230"/>
    <col min="12031" max="12031" width="6.7109375" style="230" customWidth="1"/>
    <col min="12032" max="12032" width="27.85546875" style="230" customWidth="1"/>
    <col min="12033" max="12033" width="11.85546875" style="230" customWidth="1"/>
    <col min="12034" max="12034" width="33.28515625" style="230" customWidth="1"/>
    <col min="12035" max="12035" width="12.85546875" style="230" customWidth="1"/>
    <col min="12036" max="12286" width="9.140625" style="230"/>
    <col min="12287" max="12287" width="6.7109375" style="230" customWidth="1"/>
    <col min="12288" max="12288" width="27.85546875" style="230" customWidth="1"/>
    <col min="12289" max="12289" width="11.85546875" style="230" customWidth="1"/>
    <col min="12290" max="12290" width="33.28515625" style="230" customWidth="1"/>
    <col min="12291" max="12291" width="12.85546875" style="230" customWidth="1"/>
    <col min="12292" max="12542" width="9.140625" style="230"/>
    <col min="12543" max="12543" width="6.7109375" style="230" customWidth="1"/>
    <col min="12544" max="12544" width="27.85546875" style="230" customWidth="1"/>
    <col min="12545" max="12545" width="11.85546875" style="230" customWidth="1"/>
    <col min="12546" max="12546" width="33.28515625" style="230" customWidth="1"/>
    <col min="12547" max="12547" width="12.85546875" style="230" customWidth="1"/>
    <col min="12548" max="12798" width="9.140625" style="230"/>
    <col min="12799" max="12799" width="6.7109375" style="230" customWidth="1"/>
    <col min="12800" max="12800" width="27.85546875" style="230" customWidth="1"/>
    <col min="12801" max="12801" width="11.85546875" style="230" customWidth="1"/>
    <col min="12802" max="12802" width="33.28515625" style="230" customWidth="1"/>
    <col min="12803" max="12803" width="12.85546875" style="230" customWidth="1"/>
    <col min="12804" max="13054" width="9.140625" style="230"/>
    <col min="13055" max="13055" width="6.7109375" style="230" customWidth="1"/>
    <col min="13056" max="13056" width="27.85546875" style="230" customWidth="1"/>
    <col min="13057" max="13057" width="11.85546875" style="230" customWidth="1"/>
    <col min="13058" max="13058" width="33.28515625" style="230" customWidth="1"/>
    <col min="13059" max="13059" width="12.85546875" style="230" customWidth="1"/>
    <col min="13060" max="13310" width="9.140625" style="230"/>
    <col min="13311" max="13311" width="6.7109375" style="230" customWidth="1"/>
    <col min="13312" max="13312" width="27.85546875" style="230" customWidth="1"/>
    <col min="13313" max="13313" width="11.85546875" style="230" customWidth="1"/>
    <col min="13314" max="13314" width="33.28515625" style="230" customWidth="1"/>
    <col min="13315" max="13315" width="12.85546875" style="230" customWidth="1"/>
    <col min="13316" max="13566" width="9.140625" style="230"/>
    <col min="13567" max="13567" width="6.7109375" style="230" customWidth="1"/>
    <col min="13568" max="13568" width="27.85546875" style="230" customWidth="1"/>
    <col min="13569" max="13569" width="11.85546875" style="230" customWidth="1"/>
    <col min="13570" max="13570" width="33.28515625" style="230" customWidth="1"/>
    <col min="13571" max="13571" width="12.85546875" style="230" customWidth="1"/>
    <col min="13572" max="13822" width="9.140625" style="230"/>
    <col min="13823" max="13823" width="6.7109375" style="230" customWidth="1"/>
    <col min="13824" max="13824" width="27.85546875" style="230" customWidth="1"/>
    <col min="13825" max="13825" width="11.85546875" style="230" customWidth="1"/>
    <col min="13826" max="13826" width="33.28515625" style="230" customWidth="1"/>
    <col min="13827" max="13827" width="12.85546875" style="230" customWidth="1"/>
    <col min="13828" max="14078" width="9.140625" style="230"/>
    <col min="14079" max="14079" width="6.7109375" style="230" customWidth="1"/>
    <col min="14080" max="14080" width="27.85546875" style="230" customWidth="1"/>
    <col min="14081" max="14081" width="11.85546875" style="230" customWidth="1"/>
    <col min="14082" max="14082" width="33.28515625" style="230" customWidth="1"/>
    <col min="14083" max="14083" width="12.85546875" style="230" customWidth="1"/>
    <col min="14084" max="14334" width="9.140625" style="230"/>
    <col min="14335" max="14335" width="6.7109375" style="230" customWidth="1"/>
    <col min="14336" max="14336" width="27.85546875" style="230" customWidth="1"/>
    <col min="14337" max="14337" width="11.85546875" style="230" customWidth="1"/>
    <col min="14338" max="14338" width="33.28515625" style="230" customWidth="1"/>
    <col min="14339" max="14339" width="12.85546875" style="230" customWidth="1"/>
    <col min="14340" max="14590" width="9.140625" style="230"/>
    <col min="14591" max="14591" width="6.7109375" style="230" customWidth="1"/>
    <col min="14592" max="14592" width="27.85546875" style="230" customWidth="1"/>
    <col min="14593" max="14593" width="11.85546875" style="230" customWidth="1"/>
    <col min="14594" max="14594" width="33.28515625" style="230" customWidth="1"/>
    <col min="14595" max="14595" width="12.85546875" style="230" customWidth="1"/>
    <col min="14596" max="14846" width="9.140625" style="230"/>
    <col min="14847" max="14847" width="6.7109375" style="230" customWidth="1"/>
    <col min="14848" max="14848" width="27.85546875" style="230" customWidth="1"/>
    <col min="14849" max="14849" width="11.85546875" style="230" customWidth="1"/>
    <col min="14850" max="14850" width="33.28515625" style="230" customWidth="1"/>
    <col min="14851" max="14851" width="12.85546875" style="230" customWidth="1"/>
    <col min="14852" max="15102" width="9.140625" style="230"/>
    <col min="15103" max="15103" width="6.7109375" style="230" customWidth="1"/>
    <col min="15104" max="15104" width="27.85546875" style="230" customWidth="1"/>
    <col min="15105" max="15105" width="11.85546875" style="230" customWidth="1"/>
    <col min="15106" max="15106" width="33.28515625" style="230" customWidth="1"/>
    <col min="15107" max="15107" width="12.85546875" style="230" customWidth="1"/>
    <col min="15108" max="15358" width="9.140625" style="230"/>
    <col min="15359" max="15359" width="6.7109375" style="230" customWidth="1"/>
    <col min="15360" max="15360" width="27.85546875" style="230" customWidth="1"/>
    <col min="15361" max="15361" width="11.85546875" style="230" customWidth="1"/>
    <col min="15362" max="15362" width="33.28515625" style="230" customWidth="1"/>
    <col min="15363" max="15363" width="12.85546875" style="230" customWidth="1"/>
    <col min="15364" max="15614" width="9.140625" style="230"/>
    <col min="15615" max="15615" width="6.7109375" style="230" customWidth="1"/>
    <col min="15616" max="15616" width="27.85546875" style="230" customWidth="1"/>
    <col min="15617" max="15617" width="11.85546875" style="230" customWidth="1"/>
    <col min="15618" max="15618" width="33.28515625" style="230" customWidth="1"/>
    <col min="15619" max="15619" width="12.85546875" style="230" customWidth="1"/>
    <col min="15620" max="15870" width="9.140625" style="230"/>
    <col min="15871" max="15871" width="6.7109375" style="230" customWidth="1"/>
    <col min="15872" max="15872" width="27.85546875" style="230" customWidth="1"/>
    <col min="15873" max="15873" width="11.85546875" style="230" customWidth="1"/>
    <col min="15874" max="15874" width="33.28515625" style="230" customWidth="1"/>
    <col min="15875" max="15875" width="12.85546875" style="230" customWidth="1"/>
    <col min="15876" max="16126" width="9.140625" style="230"/>
    <col min="16127" max="16127" width="6.7109375" style="230" customWidth="1"/>
    <col min="16128" max="16128" width="27.85546875" style="230" customWidth="1"/>
    <col min="16129" max="16129" width="11.85546875" style="230" customWidth="1"/>
    <col min="16130" max="16130" width="33.28515625" style="230" customWidth="1"/>
    <col min="16131" max="16131" width="12.85546875" style="230" customWidth="1"/>
    <col min="16132" max="16384" width="9.140625" style="230"/>
  </cols>
  <sheetData>
    <row r="1" spans="1:3" ht="45.75" customHeight="1" x14ac:dyDescent="0.25">
      <c r="A1" s="455" t="s">
        <v>1724</v>
      </c>
      <c r="B1" s="455"/>
      <c r="C1" s="456"/>
    </row>
    <row r="2" spans="1:3" ht="75.75" customHeight="1" x14ac:dyDescent="0.25">
      <c r="A2" s="457" t="s">
        <v>798</v>
      </c>
      <c r="B2" s="457"/>
      <c r="C2" s="458"/>
    </row>
    <row r="3" spans="1:3" ht="76.5" x14ac:dyDescent="0.2">
      <c r="A3" s="40" t="s">
        <v>727</v>
      </c>
      <c r="B3" s="214" t="s">
        <v>728</v>
      </c>
      <c r="C3" s="40" t="s">
        <v>1706</v>
      </c>
    </row>
    <row r="4" spans="1:3" x14ac:dyDescent="0.2">
      <c r="A4" s="215">
        <v>1</v>
      </c>
      <c r="B4" s="216">
        <v>2</v>
      </c>
      <c r="C4" s="215">
        <v>3</v>
      </c>
    </row>
    <row r="5" spans="1:3" x14ac:dyDescent="0.25">
      <c r="A5" s="443" t="s">
        <v>729</v>
      </c>
      <c r="B5" s="444"/>
      <c r="C5" s="445"/>
    </row>
    <row r="6" spans="1:3" ht="50.25" customHeight="1" x14ac:dyDescent="0.2">
      <c r="A6" s="459" t="s">
        <v>713</v>
      </c>
      <c r="B6" s="217" t="s">
        <v>1707</v>
      </c>
      <c r="C6" s="441">
        <v>162105</v>
      </c>
    </row>
    <row r="7" spans="1:3" ht="78.75" x14ac:dyDescent="0.2">
      <c r="A7" s="460"/>
      <c r="B7" s="18" t="s">
        <v>730</v>
      </c>
      <c r="C7" s="447"/>
    </row>
    <row r="8" spans="1:3" ht="31.5" x14ac:dyDescent="0.2">
      <c r="A8" s="461"/>
      <c r="B8" s="18" t="s">
        <v>731</v>
      </c>
      <c r="C8" s="442"/>
    </row>
    <row r="9" spans="1:3" ht="12.75" customHeight="1" x14ac:dyDescent="0.25">
      <c r="A9" s="443" t="s">
        <v>168</v>
      </c>
      <c r="B9" s="444"/>
      <c r="C9" s="445"/>
    </row>
    <row r="10" spans="1:3" ht="94.5" x14ac:dyDescent="0.2">
      <c r="A10" s="218">
        <v>3</v>
      </c>
      <c r="B10" s="219" t="s">
        <v>1708</v>
      </c>
      <c r="C10" s="220">
        <v>123231</v>
      </c>
    </row>
    <row r="11" spans="1:3" s="231" customFormat="1" ht="63" x14ac:dyDescent="0.25">
      <c r="A11" s="218">
        <v>4</v>
      </c>
      <c r="B11" s="45" t="s">
        <v>732</v>
      </c>
      <c r="C11" s="221">
        <v>186119</v>
      </c>
    </row>
    <row r="12" spans="1:3" x14ac:dyDescent="0.25">
      <c r="A12" s="443" t="s">
        <v>184</v>
      </c>
      <c r="B12" s="444"/>
      <c r="C12" s="445"/>
    </row>
    <row r="13" spans="1:3" s="231" customFormat="1" ht="94.5" x14ac:dyDescent="0.25">
      <c r="A13" s="222" t="s">
        <v>733</v>
      </c>
      <c r="B13" s="45" t="s">
        <v>734</v>
      </c>
      <c r="C13" s="221">
        <v>129966</v>
      </c>
    </row>
    <row r="14" spans="1:3" ht="12.75" customHeight="1" x14ac:dyDescent="0.25">
      <c r="A14" s="443" t="s">
        <v>190</v>
      </c>
      <c r="B14" s="444"/>
      <c r="C14" s="445"/>
    </row>
    <row r="15" spans="1:3" ht="110.25" x14ac:dyDescent="0.2">
      <c r="A15" s="223" t="s">
        <v>735</v>
      </c>
      <c r="B15" s="217" t="s">
        <v>736</v>
      </c>
      <c r="C15" s="221">
        <v>144696</v>
      </c>
    </row>
    <row r="16" spans="1:3" ht="12.75" customHeight="1" x14ac:dyDescent="0.25">
      <c r="A16" s="443" t="s">
        <v>737</v>
      </c>
      <c r="B16" s="444"/>
      <c r="C16" s="445"/>
    </row>
    <row r="17" spans="1:3" ht="47.25" x14ac:dyDescent="0.2">
      <c r="A17" s="223" t="s">
        <v>738</v>
      </c>
      <c r="B17" s="18" t="s">
        <v>739</v>
      </c>
      <c r="C17" s="221">
        <v>248435</v>
      </c>
    </row>
    <row r="18" spans="1:3" ht="12.75" customHeight="1" x14ac:dyDescent="0.25">
      <c r="A18" s="443" t="s">
        <v>1709</v>
      </c>
      <c r="B18" s="444"/>
      <c r="C18" s="445"/>
    </row>
    <row r="19" spans="1:3" ht="47.25" x14ac:dyDescent="0.2">
      <c r="A19" s="224" t="s">
        <v>1710</v>
      </c>
      <c r="B19" s="18" t="s">
        <v>1711</v>
      </c>
      <c r="C19" s="221">
        <v>97679</v>
      </c>
    </row>
    <row r="20" spans="1:3" ht="12.75" customHeight="1" x14ac:dyDescent="0.25">
      <c r="A20" s="443" t="s">
        <v>740</v>
      </c>
      <c r="B20" s="444"/>
      <c r="C20" s="445"/>
    </row>
    <row r="21" spans="1:3" ht="47.25" x14ac:dyDescent="0.2">
      <c r="A21" s="222" t="s">
        <v>741</v>
      </c>
      <c r="B21" s="45" t="s">
        <v>742</v>
      </c>
      <c r="C21" s="221">
        <v>507369</v>
      </c>
    </row>
    <row r="22" spans="1:3" ht="47.25" x14ac:dyDescent="0.2">
      <c r="A22" s="222">
        <v>11</v>
      </c>
      <c r="B22" s="225" t="s">
        <v>743</v>
      </c>
      <c r="C22" s="221">
        <v>1517854</v>
      </c>
    </row>
    <row r="23" spans="1:3" ht="12.75" customHeight="1" x14ac:dyDescent="0.25">
      <c r="A23" s="443" t="s">
        <v>268</v>
      </c>
      <c r="B23" s="444"/>
      <c r="C23" s="445"/>
    </row>
    <row r="24" spans="1:3" ht="78.75" x14ac:dyDescent="0.2">
      <c r="A24" s="439" t="s">
        <v>744</v>
      </c>
      <c r="B24" s="18" t="s">
        <v>745</v>
      </c>
      <c r="C24" s="441">
        <v>157300</v>
      </c>
    </row>
    <row r="25" spans="1:3" ht="47.25" x14ac:dyDescent="0.2">
      <c r="A25" s="446"/>
      <c r="B25" s="226" t="s">
        <v>746</v>
      </c>
      <c r="C25" s="447"/>
    </row>
    <row r="26" spans="1:3" ht="110.25" x14ac:dyDescent="0.2">
      <c r="A26" s="446"/>
      <c r="B26" s="226" t="s">
        <v>747</v>
      </c>
      <c r="C26" s="447"/>
    </row>
    <row r="27" spans="1:3" ht="69.75" customHeight="1" x14ac:dyDescent="0.2">
      <c r="A27" s="446"/>
      <c r="B27" s="217" t="s">
        <v>748</v>
      </c>
      <c r="C27" s="447"/>
    </row>
    <row r="28" spans="1:3" ht="78.75" x14ac:dyDescent="0.2">
      <c r="A28" s="446"/>
      <c r="B28" s="45" t="s">
        <v>749</v>
      </c>
      <c r="C28" s="447"/>
    </row>
    <row r="29" spans="1:3" ht="12.75" x14ac:dyDescent="0.2">
      <c r="A29" s="446"/>
      <c r="B29" s="454" t="s">
        <v>750</v>
      </c>
      <c r="C29" s="447"/>
    </row>
    <row r="30" spans="1:3" ht="12.75" x14ac:dyDescent="0.2">
      <c r="A30" s="446"/>
      <c r="B30" s="454"/>
      <c r="C30" s="447"/>
    </row>
    <row r="31" spans="1:3" ht="12.75" x14ac:dyDescent="0.2">
      <c r="A31" s="446"/>
      <c r="B31" s="454"/>
      <c r="C31" s="447"/>
    </row>
    <row r="32" spans="1:3" ht="31.5" x14ac:dyDescent="0.2">
      <c r="A32" s="446"/>
      <c r="B32" s="45" t="s">
        <v>751</v>
      </c>
      <c r="C32" s="447"/>
    </row>
    <row r="33" spans="1:3" ht="47.25" x14ac:dyDescent="0.2">
      <c r="A33" s="440"/>
      <c r="B33" s="45" t="s">
        <v>752</v>
      </c>
      <c r="C33" s="442"/>
    </row>
    <row r="34" spans="1:3" ht="63" x14ac:dyDescent="0.2">
      <c r="A34" s="222" t="s">
        <v>753</v>
      </c>
      <c r="B34" s="45" t="s">
        <v>754</v>
      </c>
      <c r="C34" s="221">
        <v>155229</v>
      </c>
    </row>
    <row r="35" spans="1:3" ht="126" x14ac:dyDescent="0.2">
      <c r="A35" s="222">
        <v>16</v>
      </c>
      <c r="B35" s="45" t="s">
        <v>755</v>
      </c>
      <c r="C35" s="221">
        <v>281752</v>
      </c>
    </row>
    <row r="36" spans="1:3" ht="78.75" x14ac:dyDescent="0.2">
      <c r="A36" s="222">
        <v>17</v>
      </c>
      <c r="B36" s="45" t="s">
        <v>756</v>
      </c>
      <c r="C36" s="221">
        <v>382846</v>
      </c>
    </row>
    <row r="37" spans="1:3" x14ac:dyDescent="0.25">
      <c r="A37" s="443" t="s">
        <v>279</v>
      </c>
      <c r="B37" s="444"/>
      <c r="C37" s="445"/>
    </row>
    <row r="38" spans="1:3" s="231" customFormat="1" ht="110.25" x14ac:dyDescent="0.25">
      <c r="A38" s="222" t="s">
        <v>757</v>
      </c>
      <c r="B38" s="217" t="s">
        <v>1712</v>
      </c>
      <c r="C38" s="221">
        <v>242943</v>
      </c>
    </row>
    <row r="39" spans="1:3" ht="110.25" x14ac:dyDescent="0.2">
      <c r="A39" s="223" t="s">
        <v>758</v>
      </c>
      <c r="B39" s="217" t="s">
        <v>759</v>
      </c>
      <c r="C39" s="221">
        <v>354925</v>
      </c>
    </row>
    <row r="40" spans="1:3" x14ac:dyDescent="0.25">
      <c r="A40" s="443" t="s">
        <v>291</v>
      </c>
      <c r="B40" s="444"/>
      <c r="C40" s="445"/>
    </row>
    <row r="41" spans="1:3" ht="78.75" x14ac:dyDescent="0.2">
      <c r="A41" s="451">
        <v>20</v>
      </c>
      <c r="B41" s="18" t="s">
        <v>760</v>
      </c>
      <c r="C41" s="441">
        <v>123304</v>
      </c>
    </row>
    <row r="42" spans="1:3" ht="94.5" x14ac:dyDescent="0.2">
      <c r="A42" s="452"/>
      <c r="B42" s="227" t="s">
        <v>1713</v>
      </c>
      <c r="C42" s="447"/>
    </row>
    <row r="43" spans="1:3" ht="63" x14ac:dyDescent="0.2">
      <c r="A43" s="453"/>
      <c r="B43" s="18" t="s">
        <v>761</v>
      </c>
      <c r="C43" s="442"/>
    </row>
    <row r="44" spans="1:3" x14ac:dyDescent="0.25">
      <c r="A44" s="443" t="s">
        <v>324</v>
      </c>
      <c r="B44" s="444"/>
      <c r="C44" s="445"/>
    </row>
    <row r="45" spans="1:3" x14ac:dyDescent="0.2">
      <c r="A45" s="222" t="s">
        <v>762</v>
      </c>
      <c r="B45" s="217" t="s">
        <v>763</v>
      </c>
      <c r="C45" s="221">
        <v>110160</v>
      </c>
    </row>
    <row r="46" spans="1:3" ht="31.5" x14ac:dyDescent="0.2">
      <c r="A46" s="439" t="s">
        <v>764</v>
      </c>
      <c r="B46" s="45" t="s">
        <v>765</v>
      </c>
      <c r="C46" s="441">
        <v>65788</v>
      </c>
    </row>
    <row r="47" spans="1:3" x14ac:dyDescent="0.2">
      <c r="A47" s="446"/>
      <c r="B47" s="18" t="s">
        <v>766</v>
      </c>
      <c r="C47" s="442"/>
    </row>
    <row r="48" spans="1:3" x14ac:dyDescent="0.25">
      <c r="A48" s="443" t="s">
        <v>334</v>
      </c>
      <c r="B48" s="444"/>
      <c r="C48" s="445"/>
    </row>
    <row r="49" spans="1:3" ht="47.25" x14ac:dyDescent="0.2">
      <c r="A49" s="439" t="s">
        <v>767</v>
      </c>
      <c r="B49" s="217" t="s">
        <v>768</v>
      </c>
      <c r="C49" s="441">
        <v>68947</v>
      </c>
    </row>
    <row r="50" spans="1:3" ht="47.25" x14ac:dyDescent="0.2">
      <c r="A50" s="446"/>
      <c r="B50" s="45" t="s">
        <v>769</v>
      </c>
      <c r="C50" s="447"/>
    </row>
    <row r="51" spans="1:3" ht="31.5" x14ac:dyDescent="0.2">
      <c r="A51" s="446"/>
      <c r="B51" s="217" t="s">
        <v>770</v>
      </c>
      <c r="C51" s="442"/>
    </row>
    <row r="52" spans="1:3" ht="78.75" x14ac:dyDescent="0.2">
      <c r="A52" s="222" t="s">
        <v>771</v>
      </c>
      <c r="B52" s="217" t="s">
        <v>772</v>
      </c>
      <c r="C52" s="221">
        <v>84869</v>
      </c>
    </row>
    <row r="53" spans="1:3" x14ac:dyDescent="0.25">
      <c r="A53" s="443" t="s">
        <v>343</v>
      </c>
      <c r="B53" s="444"/>
      <c r="C53" s="445"/>
    </row>
    <row r="54" spans="1:3" ht="47.25" x14ac:dyDescent="0.2">
      <c r="A54" s="222" t="s">
        <v>773</v>
      </c>
      <c r="B54" s="18" t="s">
        <v>774</v>
      </c>
      <c r="C54" s="221">
        <v>167738</v>
      </c>
    </row>
    <row r="55" spans="1:3" ht="94.5" x14ac:dyDescent="0.2">
      <c r="A55" s="222" t="s">
        <v>1714</v>
      </c>
      <c r="B55" s="45" t="s">
        <v>1715</v>
      </c>
      <c r="C55" s="221">
        <v>95133</v>
      </c>
    </row>
    <row r="56" spans="1:3" x14ac:dyDescent="0.25">
      <c r="A56" s="443" t="s">
        <v>354</v>
      </c>
      <c r="B56" s="444"/>
      <c r="C56" s="445"/>
    </row>
    <row r="57" spans="1:3" ht="94.5" x14ac:dyDescent="0.2">
      <c r="A57" s="223">
        <v>30</v>
      </c>
      <c r="B57" s="228" t="s">
        <v>775</v>
      </c>
      <c r="C57" s="221">
        <v>127299</v>
      </c>
    </row>
    <row r="58" spans="1:3" x14ac:dyDescent="0.25">
      <c r="A58" s="443" t="s">
        <v>359</v>
      </c>
      <c r="B58" s="444"/>
      <c r="C58" s="445"/>
    </row>
    <row r="59" spans="1:3" ht="15" customHeight="1" x14ac:dyDescent="0.2">
      <c r="A59" s="222">
        <v>31</v>
      </c>
      <c r="B59" s="448" t="s">
        <v>776</v>
      </c>
      <c r="C59" s="221">
        <v>167782</v>
      </c>
    </row>
    <row r="60" spans="1:3" ht="15" customHeight="1" x14ac:dyDescent="0.2">
      <c r="A60" s="222" t="s">
        <v>777</v>
      </c>
      <c r="B60" s="449"/>
      <c r="C60" s="221">
        <v>230700</v>
      </c>
    </row>
    <row r="61" spans="1:3" ht="15" customHeight="1" x14ac:dyDescent="0.2">
      <c r="A61" s="222" t="s">
        <v>778</v>
      </c>
      <c r="B61" s="449"/>
      <c r="C61" s="221">
        <v>293619</v>
      </c>
    </row>
    <row r="62" spans="1:3" ht="15" customHeight="1" x14ac:dyDescent="0.2">
      <c r="A62" s="222" t="s">
        <v>779</v>
      </c>
      <c r="B62" s="449"/>
      <c r="C62" s="221">
        <v>149816</v>
      </c>
    </row>
    <row r="63" spans="1:3" ht="15" customHeight="1" x14ac:dyDescent="0.2">
      <c r="A63" s="222" t="s">
        <v>780</v>
      </c>
      <c r="B63" s="449"/>
      <c r="C63" s="221">
        <v>205997</v>
      </c>
    </row>
    <row r="64" spans="1:3" ht="15" customHeight="1" x14ac:dyDescent="0.2">
      <c r="A64" s="222" t="s">
        <v>781</v>
      </c>
      <c r="B64" s="449"/>
      <c r="C64" s="221">
        <v>262178</v>
      </c>
    </row>
    <row r="65" spans="1:3" x14ac:dyDescent="0.2">
      <c r="A65" s="222" t="s">
        <v>782</v>
      </c>
      <c r="B65" s="450"/>
      <c r="C65" s="221">
        <v>241421</v>
      </c>
    </row>
    <row r="66" spans="1:3" ht="31.5" x14ac:dyDescent="0.2">
      <c r="A66" s="222" t="s">
        <v>1716</v>
      </c>
      <c r="B66" s="45" t="s">
        <v>783</v>
      </c>
      <c r="C66" s="221">
        <v>136058</v>
      </c>
    </row>
    <row r="67" spans="1:3" ht="31.5" x14ac:dyDescent="0.2">
      <c r="A67" s="222" t="s">
        <v>1717</v>
      </c>
      <c r="B67" s="45" t="s">
        <v>784</v>
      </c>
      <c r="C67" s="221">
        <v>226346</v>
      </c>
    </row>
    <row r="68" spans="1:3" x14ac:dyDescent="0.25">
      <c r="A68" s="443" t="s">
        <v>387</v>
      </c>
      <c r="B68" s="444"/>
      <c r="C68" s="445"/>
    </row>
    <row r="69" spans="1:3" x14ac:dyDescent="0.2">
      <c r="A69" s="222" t="s">
        <v>1718</v>
      </c>
      <c r="B69" s="225" t="s">
        <v>785</v>
      </c>
      <c r="C69" s="221">
        <v>140253</v>
      </c>
    </row>
    <row r="70" spans="1:3" x14ac:dyDescent="0.25">
      <c r="A70" s="443" t="s">
        <v>393</v>
      </c>
      <c r="B70" s="444"/>
      <c r="C70" s="445"/>
    </row>
    <row r="71" spans="1:3" ht="78.75" x14ac:dyDescent="0.2">
      <c r="A71" s="439" t="s">
        <v>1719</v>
      </c>
      <c r="B71" s="217" t="s">
        <v>786</v>
      </c>
      <c r="C71" s="441">
        <v>135345</v>
      </c>
    </row>
    <row r="72" spans="1:3" ht="47.25" x14ac:dyDescent="0.2">
      <c r="A72" s="446"/>
      <c r="B72" s="45" t="s">
        <v>787</v>
      </c>
      <c r="C72" s="447"/>
    </row>
    <row r="73" spans="1:3" ht="78.75" x14ac:dyDescent="0.2">
      <c r="A73" s="446"/>
      <c r="B73" s="228" t="s">
        <v>788</v>
      </c>
      <c r="C73" s="447"/>
    </row>
    <row r="74" spans="1:3" ht="63" x14ac:dyDescent="0.2">
      <c r="A74" s="446"/>
      <c r="B74" s="228" t="s">
        <v>789</v>
      </c>
      <c r="C74" s="442"/>
    </row>
    <row r="75" spans="1:3" ht="47.25" x14ac:dyDescent="0.2">
      <c r="A75" s="213">
        <v>45</v>
      </c>
      <c r="B75" s="45" t="s">
        <v>1720</v>
      </c>
      <c r="C75" s="221">
        <v>201193</v>
      </c>
    </row>
    <row r="76" spans="1:3" ht="78.75" x14ac:dyDescent="0.2">
      <c r="A76" s="213">
        <v>46</v>
      </c>
      <c r="B76" s="45" t="s">
        <v>786</v>
      </c>
      <c r="C76" s="221">
        <v>263606</v>
      </c>
    </row>
    <row r="77" spans="1:3" x14ac:dyDescent="0.2">
      <c r="A77" s="213">
        <v>47</v>
      </c>
      <c r="B77" s="45" t="s">
        <v>790</v>
      </c>
      <c r="C77" s="221">
        <v>141561</v>
      </c>
    </row>
    <row r="78" spans="1:3" ht="78.75" x14ac:dyDescent="0.2">
      <c r="A78" s="109">
        <v>48</v>
      </c>
      <c r="B78" s="159" t="s">
        <v>1721</v>
      </c>
      <c r="C78" s="221">
        <v>200562</v>
      </c>
    </row>
    <row r="79" spans="1:3" x14ac:dyDescent="0.25">
      <c r="A79" s="443" t="s">
        <v>405</v>
      </c>
      <c r="B79" s="444"/>
      <c r="C79" s="445"/>
    </row>
    <row r="80" spans="1:3" ht="63" x14ac:dyDescent="0.2">
      <c r="A80" s="439">
        <v>50</v>
      </c>
      <c r="B80" s="228" t="s">
        <v>791</v>
      </c>
      <c r="C80" s="441">
        <v>91694</v>
      </c>
    </row>
    <row r="81" spans="1:3" ht="31.5" x14ac:dyDescent="0.2">
      <c r="A81" s="446"/>
      <c r="B81" s="18" t="s">
        <v>792</v>
      </c>
      <c r="C81" s="447"/>
    </row>
    <row r="82" spans="1:3" x14ac:dyDescent="0.2">
      <c r="A82" s="440"/>
      <c r="B82" s="45" t="s">
        <v>793</v>
      </c>
      <c r="C82" s="442"/>
    </row>
    <row r="83" spans="1:3" ht="31.5" x14ac:dyDescent="0.2">
      <c r="A83" s="213">
        <v>51</v>
      </c>
      <c r="B83" s="45" t="s">
        <v>794</v>
      </c>
      <c r="C83" s="221">
        <v>134626</v>
      </c>
    </row>
    <row r="84" spans="1:3" x14ac:dyDescent="0.25">
      <c r="A84" s="443" t="s">
        <v>463</v>
      </c>
      <c r="B84" s="444"/>
      <c r="C84" s="445"/>
    </row>
    <row r="85" spans="1:3" ht="31.5" x14ac:dyDescent="0.2">
      <c r="A85" s="439" t="s">
        <v>1722</v>
      </c>
      <c r="B85" s="228" t="s">
        <v>795</v>
      </c>
      <c r="C85" s="441">
        <v>119167</v>
      </c>
    </row>
    <row r="86" spans="1:3" ht="78.75" x14ac:dyDescent="0.2">
      <c r="A86" s="440"/>
      <c r="B86" s="18" t="s">
        <v>796</v>
      </c>
      <c r="C86" s="442"/>
    </row>
    <row r="87" spans="1:3" x14ac:dyDescent="0.25">
      <c r="A87" s="443" t="s">
        <v>469</v>
      </c>
      <c r="B87" s="444"/>
      <c r="C87" s="445"/>
    </row>
    <row r="88" spans="1:3" ht="63" x14ac:dyDescent="0.2">
      <c r="A88" s="222" t="s">
        <v>1723</v>
      </c>
      <c r="B88" s="229" t="s">
        <v>797</v>
      </c>
      <c r="C88" s="221">
        <v>182087</v>
      </c>
    </row>
  </sheetData>
  <customSheetViews>
    <customSheetView guid="{FBE69448-F903-4525-8130-5A25DB5B0C8E}" topLeftCell="A13">
      <selection activeCell="A2" sqref="A2:C2"/>
      <pageMargins left="0.78740157480314965" right="0.11811023622047245" top="0.74803149606299213" bottom="0.55118110236220474" header="0.31496062992125984" footer="0.31496062992125984"/>
      <pageSetup fitToHeight="0" orientation="portrait" r:id="rId1"/>
    </customSheetView>
    <customSheetView guid="{08FA404A-F9F0-4EC9-AA49-68E391B65269}" topLeftCell="A13">
      <selection activeCell="A2" sqref="A2:C2"/>
      <pageMargins left="0.78740157480314965" right="0.11811023622047245" top="0.74803149606299213" bottom="0.55118110236220474" header="0.31496062992125984" footer="0.31496062992125984"/>
      <pageSetup fitToHeight="0" orientation="portrait" r:id="rId2"/>
    </customSheetView>
    <customSheetView guid="{11A65D95-9890-4805-A0BB-294CF68CDAA1}" topLeftCell="A13">
      <selection activeCell="A2" sqref="A2:C2"/>
      <pageMargins left="0.78740157480314965" right="0.11811023622047245" top="0.74803149606299213" bottom="0.55118110236220474" header="0.31496062992125984" footer="0.31496062992125984"/>
      <pageSetup fitToHeight="0" orientation="portrait" r:id="rId3"/>
    </customSheetView>
  </customSheetViews>
  <mergeCells count="40">
    <mergeCell ref="A9:C9"/>
    <mergeCell ref="A1:C1"/>
    <mergeCell ref="A2:C2"/>
    <mergeCell ref="A5:C5"/>
    <mergeCell ref="A6:A8"/>
    <mergeCell ref="C6:C8"/>
    <mergeCell ref="A41:A43"/>
    <mergeCell ref="C41:C43"/>
    <mergeCell ref="A12:C12"/>
    <mergeCell ref="A14:C14"/>
    <mergeCell ref="A16:C16"/>
    <mergeCell ref="A18:C18"/>
    <mergeCell ref="A20:C20"/>
    <mergeCell ref="A23:C23"/>
    <mergeCell ref="A24:A33"/>
    <mergeCell ref="C24:C33"/>
    <mergeCell ref="B29:B31"/>
    <mergeCell ref="A37:C37"/>
    <mergeCell ref="A40:C40"/>
    <mergeCell ref="A70:C70"/>
    <mergeCell ref="A44:C44"/>
    <mergeCell ref="A46:A47"/>
    <mergeCell ref="C46:C47"/>
    <mergeCell ref="A48:C48"/>
    <mergeCell ref="A49:A51"/>
    <mergeCell ref="C49:C51"/>
    <mergeCell ref="A53:C53"/>
    <mergeCell ref="A56:C56"/>
    <mergeCell ref="A58:C58"/>
    <mergeCell ref="B59:B65"/>
    <mergeCell ref="A68:C68"/>
    <mergeCell ref="A85:A86"/>
    <mergeCell ref="C85:C86"/>
    <mergeCell ref="A87:C87"/>
    <mergeCell ref="A71:A74"/>
    <mergeCell ref="C71:C74"/>
    <mergeCell ref="A79:C79"/>
    <mergeCell ref="A80:A82"/>
    <mergeCell ref="C80:C82"/>
    <mergeCell ref="A84:C84"/>
  </mergeCells>
  <printOptions horizontalCentered="1"/>
  <pageMargins left="0.78740157480314965" right="0.59055118110236227" top="0.74803149606299213" bottom="0.55118110236220474" header="0.31496062992125984" footer="0.31496062992125984"/>
  <pageSetup scale="90" fitToHeight="6" orientation="portrait"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5"/>
  <sheetViews>
    <sheetView workbookViewId="0">
      <selection activeCell="E21" sqref="E21"/>
    </sheetView>
  </sheetViews>
  <sheetFormatPr defaultRowHeight="15.75" x14ac:dyDescent="0.25"/>
  <cols>
    <col min="1" max="1" width="5.7109375" style="42" customWidth="1"/>
    <col min="2" max="2" width="11.28515625" style="42" customWidth="1"/>
    <col min="3" max="3" width="75.42578125" style="42" customWidth="1"/>
    <col min="4" max="4" width="16.7109375" style="42" customWidth="1"/>
    <col min="5" max="257" width="9.140625" style="42"/>
    <col min="258" max="258" width="5.7109375" style="42" customWidth="1"/>
    <col min="259" max="259" width="75.42578125" style="42" customWidth="1"/>
    <col min="260" max="260" width="16.7109375" style="42" customWidth="1"/>
    <col min="261" max="513" width="9.140625" style="42"/>
    <col min="514" max="514" width="5.7109375" style="42" customWidth="1"/>
    <col min="515" max="515" width="75.42578125" style="42" customWidth="1"/>
    <col min="516" max="516" width="16.7109375" style="42" customWidth="1"/>
    <col min="517" max="769" width="9.140625" style="42"/>
    <col min="770" max="770" width="5.7109375" style="42" customWidth="1"/>
    <col min="771" max="771" width="75.42578125" style="42" customWidth="1"/>
    <col min="772" max="772" width="16.7109375" style="42" customWidth="1"/>
    <col min="773" max="1025" width="9.140625" style="42"/>
    <col min="1026" max="1026" width="5.7109375" style="42" customWidth="1"/>
    <col min="1027" max="1027" width="75.42578125" style="42" customWidth="1"/>
    <col min="1028" max="1028" width="16.7109375" style="42" customWidth="1"/>
    <col min="1029" max="1281" width="9.140625" style="42"/>
    <col min="1282" max="1282" width="5.7109375" style="42" customWidth="1"/>
    <col min="1283" max="1283" width="75.42578125" style="42" customWidth="1"/>
    <col min="1284" max="1284" width="16.7109375" style="42" customWidth="1"/>
    <col min="1285" max="1537" width="9.140625" style="42"/>
    <col min="1538" max="1538" width="5.7109375" style="42" customWidth="1"/>
    <col min="1539" max="1539" width="75.42578125" style="42" customWidth="1"/>
    <col min="1540" max="1540" width="16.7109375" style="42" customWidth="1"/>
    <col min="1541" max="1793" width="9.140625" style="42"/>
    <col min="1794" max="1794" width="5.7109375" style="42" customWidth="1"/>
    <col min="1795" max="1795" width="75.42578125" style="42" customWidth="1"/>
    <col min="1796" max="1796" width="16.7109375" style="42" customWidth="1"/>
    <col min="1797" max="2049" width="9.140625" style="42"/>
    <col min="2050" max="2050" width="5.7109375" style="42" customWidth="1"/>
    <col min="2051" max="2051" width="75.42578125" style="42" customWidth="1"/>
    <col min="2052" max="2052" width="16.7109375" style="42" customWidth="1"/>
    <col min="2053" max="2305" width="9.140625" style="42"/>
    <col min="2306" max="2306" width="5.7109375" style="42" customWidth="1"/>
    <col min="2307" max="2307" width="75.42578125" style="42" customWidth="1"/>
    <col min="2308" max="2308" width="16.7109375" style="42" customWidth="1"/>
    <col min="2309" max="2561" width="9.140625" style="42"/>
    <col min="2562" max="2562" width="5.7109375" style="42" customWidth="1"/>
    <col min="2563" max="2563" width="75.42578125" style="42" customWidth="1"/>
    <col min="2564" max="2564" width="16.7109375" style="42" customWidth="1"/>
    <col min="2565" max="2817" width="9.140625" style="42"/>
    <col min="2818" max="2818" width="5.7109375" style="42" customWidth="1"/>
    <col min="2819" max="2819" width="75.42578125" style="42" customWidth="1"/>
    <col min="2820" max="2820" width="16.7109375" style="42" customWidth="1"/>
    <col min="2821" max="3073" width="9.140625" style="42"/>
    <col min="3074" max="3074" width="5.7109375" style="42" customWidth="1"/>
    <col min="3075" max="3075" width="75.42578125" style="42" customWidth="1"/>
    <col min="3076" max="3076" width="16.7109375" style="42" customWidth="1"/>
    <col min="3077" max="3329" width="9.140625" style="42"/>
    <col min="3330" max="3330" width="5.7109375" style="42" customWidth="1"/>
    <col min="3331" max="3331" width="75.42578125" style="42" customWidth="1"/>
    <col min="3332" max="3332" width="16.7109375" style="42" customWidth="1"/>
    <col min="3333" max="3585" width="9.140625" style="42"/>
    <col min="3586" max="3586" width="5.7109375" style="42" customWidth="1"/>
    <col min="3587" max="3587" width="75.42578125" style="42" customWidth="1"/>
    <col min="3588" max="3588" width="16.7109375" style="42" customWidth="1"/>
    <col min="3589" max="3841" width="9.140625" style="42"/>
    <col min="3842" max="3842" width="5.7109375" style="42" customWidth="1"/>
    <col min="3843" max="3843" width="75.42578125" style="42" customWidth="1"/>
    <col min="3844" max="3844" width="16.7109375" style="42" customWidth="1"/>
    <col min="3845" max="4097" width="9.140625" style="42"/>
    <col min="4098" max="4098" width="5.7109375" style="42" customWidth="1"/>
    <col min="4099" max="4099" width="75.42578125" style="42" customWidth="1"/>
    <col min="4100" max="4100" width="16.7109375" style="42" customWidth="1"/>
    <col min="4101" max="4353" width="9.140625" style="42"/>
    <col min="4354" max="4354" width="5.7109375" style="42" customWidth="1"/>
    <col min="4355" max="4355" width="75.42578125" style="42" customWidth="1"/>
    <col min="4356" max="4356" width="16.7109375" style="42" customWidth="1"/>
    <col min="4357" max="4609" width="9.140625" style="42"/>
    <col min="4610" max="4610" width="5.7109375" style="42" customWidth="1"/>
    <col min="4611" max="4611" width="75.42578125" style="42" customWidth="1"/>
    <col min="4612" max="4612" width="16.7109375" style="42" customWidth="1"/>
    <col min="4613" max="4865" width="9.140625" style="42"/>
    <col min="4866" max="4866" width="5.7109375" style="42" customWidth="1"/>
    <col min="4867" max="4867" width="75.42578125" style="42" customWidth="1"/>
    <col min="4868" max="4868" width="16.7109375" style="42" customWidth="1"/>
    <col min="4869" max="5121" width="9.140625" style="42"/>
    <col min="5122" max="5122" width="5.7109375" style="42" customWidth="1"/>
    <col min="5123" max="5123" width="75.42578125" style="42" customWidth="1"/>
    <col min="5124" max="5124" width="16.7109375" style="42" customWidth="1"/>
    <col min="5125" max="5377" width="9.140625" style="42"/>
    <col min="5378" max="5378" width="5.7109375" style="42" customWidth="1"/>
    <col min="5379" max="5379" width="75.42578125" style="42" customWidth="1"/>
    <col min="5380" max="5380" width="16.7109375" style="42" customWidth="1"/>
    <col min="5381" max="5633" width="9.140625" style="42"/>
    <col min="5634" max="5634" width="5.7109375" style="42" customWidth="1"/>
    <col min="5635" max="5635" width="75.42578125" style="42" customWidth="1"/>
    <col min="5636" max="5636" width="16.7109375" style="42" customWidth="1"/>
    <col min="5637" max="5889" width="9.140625" style="42"/>
    <col min="5890" max="5890" width="5.7109375" style="42" customWidth="1"/>
    <col min="5891" max="5891" width="75.42578125" style="42" customWidth="1"/>
    <col min="5892" max="5892" width="16.7109375" style="42" customWidth="1"/>
    <col min="5893" max="6145" width="9.140625" style="42"/>
    <col min="6146" max="6146" width="5.7109375" style="42" customWidth="1"/>
    <col min="6147" max="6147" width="75.42578125" style="42" customWidth="1"/>
    <col min="6148" max="6148" width="16.7109375" style="42" customWidth="1"/>
    <col min="6149" max="6401" width="9.140625" style="42"/>
    <col min="6402" max="6402" width="5.7109375" style="42" customWidth="1"/>
    <col min="6403" max="6403" width="75.42578125" style="42" customWidth="1"/>
    <col min="6404" max="6404" width="16.7109375" style="42" customWidth="1"/>
    <col min="6405" max="6657" width="9.140625" style="42"/>
    <col min="6658" max="6658" width="5.7109375" style="42" customWidth="1"/>
    <col min="6659" max="6659" width="75.42578125" style="42" customWidth="1"/>
    <col min="6660" max="6660" width="16.7109375" style="42" customWidth="1"/>
    <col min="6661" max="6913" width="9.140625" style="42"/>
    <col min="6914" max="6914" width="5.7109375" style="42" customWidth="1"/>
    <col min="6915" max="6915" width="75.42578125" style="42" customWidth="1"/>
    <col min="6916" max="6916" width="16.7109375" style="42" customWidth="1"/>
    <col min="6917" max="7169" width="9.140625" style="42"/>
    <col min="7170" max="7170" width="5.7109375" style="42" customWidth="1"/>
    <col min="7171" max="7171" width="75.42578125" style="42" customWidth="1"/>
    <col min="7172" max="7172" width="16.7109375" style="42" customWidth="1"/>
    <col min="7173" max="7425" width="9.140625" style="42"/>
    <col min="7426" max="7426" width="5.7109375" style="42" customWidth="1"/>
    <col min="7427" max="7427" width="75.42578125" style="42" customWidth="1"/>
    <col min="7428" max="7428" width="16.7109375" style="42" customWidth="1"/>
    <col min="7429" max="7681" width="9.140625" style="42"/>
    <col min="7682" max="7682" width="5.7109375" style="42" customWidth="1"/>
    <col min="7683" max="7683" width="75.42578125" style="42" customWidth="1"/>
    <col min="7684" max="7684" width="16.7109375" style="42" customWidth="1"/>
    <col min="7685" max="7937" width="9.140625" style="42"/>
    <col min="7938" max="7938" width="5.7109375" style="42" customWidth="1"/>
    <col min="7939" max="7939" width="75.42578125" style="42" customWidth="1"/>
    <col min="7940" max="7940" width="16.7109375" style="42" customWidth="1"/>
    <col min="7941" max="8193" width="9.140625" style="42"/>
    <col min="8194" max="8194" width="5.7109375" style="42" customWidth="1"/>
    <col min="8195" max="8195" width="75.42578125" style="42" customWidth="1"/>
    <col min="8196" max="8196" width="16.7109375" style="42" customWidth="1"/>
    <col min="8197" max="8449" width="9.140625" style="42"/>
    <col min="8450" max="8450" width="5.7109375" style="42" customWidth="1"/>
    <col min="8451" max="8451" width="75.42578125" style="42" customWidth="1"/>
    <col min="8452" max="8452" width="16.7109375" style="42" customWidth="1"/>
    <col min="8453" max="8705" width="9.140625" style="42"/>
    <col min="8706" max="8706" width="5.7109375" style="42" customWidth="1"/>
    <col min="8707" max="8707" width="75.42578125" style="42" customWidth="1"/>
    <col min="8708" max="8708" width="16.7109375" style="42" customWidth="1"/>
    <col min="8709" max="8961" width="9.140625" style="42"/>
    <col min="8962" max="8962" width="5.7109375" style="42" customWidth="1"/>
    <col min="8963" max="8963" width="75.42578125" style="42" customWidth="1"/>
    <col min="8964" max="8964" width="16.7109375" style="42" customWidth="1"/>
    <col min="8965" max="9217" width="9.140625" style="42"/>
    <col min="9218" max="9218" width="5.7109375" style="42" customWidth="1"/>
    <col min="9219" max="9219" width="75.42578125" style="42" customWidth="1"/>
    <col min="9220" max="9220" width="16.7109375" style="42" customWidth="1"/>
    <col min="9221" max="9473" width="9.140625" style="42"/>
    <col min="9474" max="9474" width="5.7109375" style="42" customWidth="1"/>
    <col min="9475" max="9475" width="75.42578125" style="42" customWidth="1"/>
    <col min="9476" max="9476" width="16.7109375" style="42" customWidth="1"/>
    <col min="9477" max="9729" width="9.140625" style="42"/>
    <col min="9730" max="9730" width="5.7109375" style="42" customWidth="1"/>
    <col min="9731" max="9731" width="75.42578125" style="42" customWidth="1"/>
    <col min="9732" max="9732" width="16.7109375" style="42" customWidth="1"/>
    <col min="9733" max="9985" width="9.140625" style="42"/>
    <col min="9986" max="9986" width="5.7109375" style="42" customWidth="1"/>
    <col min="9987" max="9987" width="75.42578125" style="42" customWidth="1"/>
    <col min="9988" max="9988" width="16.7109375" style="42" customWidth="1"/>
    <col min="9989" max="10241" width="9.140625" style="42"/>
    <col min="10242" max="10242" width="5.7109375" style="42" customWidth="1"/>
    <col min="10243" max="10243" width="75.42578125" style="42" customWidth="1"/>
    <col min="10244" max="10244" width="16.7109375" style="42" customWidth="1"/>
    <col min="10245" max="10497" width="9.140625" style="42"/>
    <col min="10498" max="10498" width="5.7109375" style="42" customWidth="1"/>
    <col min="10499" max="10499" width="75.42578125" style="42" customWidth="1"/>
    <col min="10500" max="10500" width="16.7109375" style="42" customWidth="1"/>
    <col min="10501" max="10753" width="9.140625" style="42"/>
    <col min="10754" max="10754" width="5.7109375" style="42" customWidth="1"/>
    <col min="10755" max="10755" width="75.42578125" style="42" customWidth="1"/>
    <col min="10756" max="10756" width="16.7109375" style="42" customWidth="1"/>
    <col min="10757" max="11009" width="9.140625" style="42"/>
    <col min="11010" max="11010" width="5.7109375" style="42" customWidth="1"/>
    <col min="11011" max="11011" width="75.42578125" style="42" customWidth="1"/>
    <col min="11012" max="11012" width="16.7109375" style="42" customWidth="1"/>
    <col min="11013" max="11265" width="9.140625" style="42"/>
    <col min="11266" max="11266" width="5.7109375" style="42" customWidth="1"/>
    <col min="11267" max="11267" width="75.42578125" style="42" customWidth="1"/>
    <col min="11268" max="11268" width="16.7109375" style="42" customWidth="1"/>
    <col min="11269" max="11521" width="9.140625" style="42"/>
    <col min="11522" max="11522" width="5.7109375" style="42" customWidth="1"/>
    <col min="11523" max="11523" width="75.42578125" style="42" customWidth="1"/>
    <col min="11524" max="11524" width="16.7109375" style="42" customWidth="1"/>
    <col min="11525" max="11777" width="9.140625" style="42"/>
    <col min="11778" max="11778" width="5.7109375" style="42" customWidth="1"/>
    <col min="11779" max="11779" width="75.42578125" style="42" customWidth="1"/>
    <col min="11780" max="11780" width="16.7109375" style="42" customWidth="1"/>
    <col min="11781" max="12033" width="9.140625" style="42"/>
    <col min="12034" max="12034" width="5.7109375" style="42" customWidth="1"/>
    <col min="12035" max="12035" width="75.42578125" style="42" customWidth="1"/>
    <col min="12036" max="12036" width="16.7109375" style="42" customWidth="1"/>
    <col min="12037" max="12289" width="9.140625" style="42"/>
    <col min="12290" max="12290" width="5.7109375" style="42" customWidth="1"/>
    <col min="12291" max="12291" width="75.42578125" style="42" customWidth="1"/>
    <col min="12292" max="12292" width="16.7109375" style="42" customWidth="1"/>
    <col min="12293" max="12545" width="9.140625" style="42"/>
    <col min="12546" max="12546" width="5.7109375" style="42" customWidth="1"/>
    <col min="12547" max="12547" width="75.42578125" style="42" customWidth="1"/>
    <col min="12548" max="12548" width="16.7109375" style="42" customWidth="1"/>
    <col min="12549" max="12801" width="9.140625" style="42"/>
    <col min="12802" max="12802" width="5.7109375" style="42" customWidth="1"/>
    <col min="12803" max="12803" width="75.42578125" style="42" customWidth="1"/>
    <col min="12804" max="12804" width="16.7109375" style="42" customWidth="1"/>
    <col min="12805" max="13057" width="9.140625" style="42"/>
    <col min="13058" max="13058" width="5.7109375" style="42" customWidth="1"/>
    <col min="13059" max="13059" width="75.42578125" style="42" customWidth="1"/>
    <col min="13060" max="13060" width="16.7109375" style="42" customWidth="1"/>
    <col min="13061" max="13313" width="9.140625" style="42"/>
    <col min="13314" max="13314" width="5.7109375" style="42" customWidth="1"/>
    <col min="13315" max="13315" width="75.42578125" style="42" customWidth="1"/>
    <col min="13316" max="13316" width="16.7109375" style="42" customWidth="1"/>
    <col min="13317" max="13569" width="9.140625" style="42"/>
    <col min="13570" max="13570" width="5.7109375" style="42" customWidth="1"/>
    <col min="13571" max="13571" width="75.42578125" style="42" customWidth="1"/>
    <col min="13572" max="13572" width="16.7109375" style="42" customWidth="1"/>
    <col min="13573" max="13825" width="9.140625" style="42"/>
    <col min="13826" max="13826" width="5.7109375" style="42" customWidth="1"/>
    <col min="13827" max="13827" width="75.42578125" style="42" customWidth="1"/>
    <col min="13828" max="13828" width="16.7109375" style="42" customWidth="1"/>
    <col min="13829" max="14081" width="9.140625" style="42"/>
    <col min="14082" max="14082" width="5.7109375" style="42" customWidth="1"/>
    <col min="14083" max="14083" width="75.42578125" style="42" customWidth="1"/>
    <col min="14084" max="14084" width="16.7109375" style="42" customWidth="1"/>
    <col min="14085" max="14337" width="9.140625" style="42"/>
    <col min="14338" max="14338" width="5.7109375" style="42" customWidth="1"/>
    <col min="14339" max="14339" width="75.42578125" style="42" customWidth="1"/>
    <col min="14340" max="14340" width="16.7109375" style="42" customWidth="1"/>
    <col min="14341" max="14593" width="9.140625" style="42"/>
    <col min="14594" max="14594" width="5.7109375" style="42" customWidth="1"/>
    <col min="14595" max="14595" width="75.42578125" style="42" customWidth="1"/>
    <col min="14596" max="14596" width="16.7109375" style="42" customWidth="1"/>
    <col min="14597" max="14849" width="9.140625" style="42"/>
    <col min="14850" max="14850" width="5.7109375" style="42" customWidth="1"/>
    <col min="14851" max="14851" width="75.42578125" style="42" customWidth="1"/>
    <col min="14852" max="14852" width="16.7109375" style="42" customWidth="1"/>
    <col min="14853" max="15105" width="9.140625" style="42"/>
    <col min="15106" max="15106" width="5.7109375" style="42" customWidth="1"/>
    <col min="15107" max="15107" width="75.42578125" style="42" customWidth="1"/>
    <col min="15108" max="15108" width="16.7109375" style="42" customWidth="1"/>
    <col min="15109" max="15361" width="9.140625" style="42"/>
    <col min="15362" max="15362" width="5.7109375" style="42" customWidth="1"/>
    <col min="15363" max="15363" width="75.42578125" style="42" customWidth="1"/>
    <col min="15364" max="15364" width="16.7109375" style="42" customWidth="1"/>
    <col min="15365" max="15617" width="9.140625" style="42"/>
    <col min="15618" max="15618" width="5.7109375" style="42" customWidth="1"/>
    <col min="15619" max="15619" width="75.42578125" style="42" customWidth="1"/>
    <col min="15620" max="15620" width="16.7109375" style="42" customWidth="1"/>
    <col min="15621" max="15873" width="9.140625" style="42"/>
    <col min="15874" max="15874" width="5.7109375" style="42" customWidth="1"/>
    <col min="15875" max="15875" width="75.42578125" style="42" customWidth="1"/>
    <col min="15876" max="15876" width="16.7109375" style="42" customWidth="1"/>
    <col min="15877" max="16129" width="9.140625" style="42"/>
    <col min="16130" max="16130" width="5.7109375" style="42" customWidth="1"/>
    <col min="16131" max="16131" width="75.42578125" style="42" customWidth="1"/>
    <col min="16132" max="16132" width="16.7109375" style="42" customWidth="1"/>
    <col min="16133" max="16384" width="9.140625" style="42"/>
  </cols>
  <sheetData>
    <row r="2" spans="1:7" x14ac:dyDescent="0.25">
      <c r="A2" s="354" t="s">
        <v>1725</v>
      </c>
      <c r="B2" s="354"/>
      <c r="C2" s="354"/>
      <c r="D2" s="354"/>
      <c r="E2" s="59"/>
      <c r="F2" s="59"/>
      <c r="G2" s="59"/>
    </row>
    <row r="3" spans="1:7" x14ac:dyDescent="0.25">
      <c r="A3" s="354"/>
      <c r="B3" s="354"/>
      <c r="C3" s="354"/>
      <c r="D3" s="354"/>
    </row>
    <row r="4" spans="1:7" x14ac:dyDescent="0.25">
      <c r="A4" s="65"/>
      <c r="B4" s="65"/>
    </row>
    <row r="5" spans="1:7" x14ac:dyDescent="0.25">
      <c r="A5" s="392" t="s">
        <v>703</v>
      </c>
      <c r="B5" s="392"/>
      <c r="C5" s="392"/>
      <c r="D5" s="392"/>
    </row>
    <row r="6" spans="1:7" ht="28.5" customHeight="1" x14ac:dyDescent="0.25">
      <c r="A6" s="392"/>
      <c r="B6" s="392"/>
      <c r="C6" s="392"/>
      <c r="D6" s="392"/>
    </row>
    <row r="7" spans="1:7" x14ac:dyDescent="0.25">
      <c r="A7" s="70"/>
      <c r="B7" s="70"/>
    </row>
    <row r="8" spans="1:7" ht="57" x14ac:dyDescent="0.25">
      <c r="A8" s="179" t="s">
        <v>725</v>
      </c>
      <c r="B8" s="179" t="s">
        <v>669</v>
      </c>
      <c r="C8" s="179" t="s">
        <v>164</v>
      </c>
      <c r="D8" s="179" t="s">
        <v>165</v>
      </c>
    </row>
    <row r="9" spans="1:7" ht="28.5" customHeight="1" x14ac:dyDescent="0.25">
      <c r="A9" s="180">
        <v>1</v>
      </c>
      <c r="B9" s="179" t="s">
        <v>1506</v>
      </c>
      <c r="C9" s="182" t="s">
        <v>166</v>
      </c>
      <c r="D9" s="179">
        <v>0.5</v>
      </c>
    </row>
    <row r="10" spans="1:7" ht="28.5" customHeight="1" x14ac:dyDescent="0.25">
      <c r="A10" s="180">
        <v>2</v>
      </c>
      <c r="B10" s="179" t="s">
        <v>1507</v>
      </c>
      <c r="C10" s="182" t="s">
        <v>168</v>
      </c>
      <c r="D10" s="179">
        <v>0.8</v>
      </c>
    </row>
    <row r="11" spans="1:7" ht="28.5" customHeight="1" x14ac:dyDescent="0.25">
      <c r="A11" s="203">
        <v>1</v>
      </c>
      <c r="B11" s="204" t="s">
        <v>1508</v>
      </c>
      <c r="C11" s="185" t="s">
        <v>536</v>
      </c>
      <c r="D11" s="204">
        <v>0.83</v>
      </c>
    </row>
    <row r="12" spans="1:7" ht="28.5" customHeight="1" x14ac:dyDescent="0.25">
      <c r="A12" s="203">
        <v>2</v>
      </c>
      <c r="B12" s="204" t="s">
        <v>1509</v>
      </c>
      <c r="C12" s="185" t="s">
        <v>537</v>
      </c>
      <c r="D12" s="204">
        <v>0.66</v>
      </c>
    </row>
    <row r="13" spans="1:7" ht="28.5" customHeight="1" x14ac:dyDescent="0.25">
      <c r="A13" s="203">
        <v>3</v>
      </c>
      <c r="B13" s="204" t="s">
        <v>1510</v>
      </c>
      <c r="C13" s="185" t="s">
        <v>177</v>
      </c>
      <c r="D13" s="204">
        <v>0.71</v>
      </c>
    </row>
    <row r="14" spans="1:7" ht="28.5" customHeight="1" x14ac:dyDescent="0.25">
      <c r="A14" s="203">
        <v>4</v>
      </c>
      <c r="B14" s="204" t="s">
        <v>1511</v>
      </c>
      <c r="C14" s="185" t="s">
        <v>178</v>
      </c>
      <c r="D14" s="204">
        <v>1.06</v>
      </c>
    </row>
    <row r="15" spans="1:7" ht="28.5" customHeight="1" x14ac:dyDescent="0.25">
      <c r="A15" s="203">
        <v>5</v>
      </c>
      <c r="B15" s="204" t="s">
        <v>1512</v>
      </c>
      <c r="C15" s="185" t="s">
        <v>538</v>
      </c>
      <c r="D15" s="204">
        <v>9.7899999999999991</v>
      </c>
    </row>
    <row r="16" spans="1:7" ht="28.5" customHeight="1" x14ac:dyDescent="0.25">
      <c r="A16" s="203">
        <v>6</v>
      </c>
      <c r="B16" s="204" t="s">
        <v>1513</v>
      </c>
      <c r="C16" s="185" t="s">
        <v>539</v>
      </c>
      <c r="D16" s="204">
        <v>0.33</v>
      </c>
    </row>
    <row r="17" spans="1:4" ht="28.5" customHeight="1" x14ac:dyDescent="0.25">
      <c r="A17" s="203">
        <v>7</v>
      </c>
      <c r="B17" s="204" t="s">
        <v>1514</v>
      </c>
      <c r="C17" s="185" t="s">
        <v>704</v>
      </c>
      <c r="D17" s="204">
        <v>1.04</v>
      </c>
    </row>
    <row r="18" spans="1:4" ht="28.5" customHeight="1" x14ac:dyDescent="0.25">
      <c r="A18" s="180">
        <v>3</v>
      </c>
      <c r="B18" s="179" t="s">
        <v>1515</v>
      </c>
      <c r="C18" s="182" t="s">
        <v>181</v>
      </c>
      <c r="D18" s="179">
        <v>0.98</v>
      </c>
    </row>
    <row r="19" spans="1:4" ht="28.5" customHeight="1" x14ac:dyDescent="0.25">
      <c r="A19" s="203">
        <v>8</v>
      </c>
      <c r="B19" s="204" t="s">
        <v>1516</v>
      </c>
      <c r="C19" s="185" t="s">
        <v>182</v>
      </c>
      <c r="D19" s="204">
        <v>0.98</v>
      </c>
    </row>
    <row r="20" spans="1:4" ht="28.5" customHeight="1" x14ac:dyDescent="0.25">
      <c r="A20" s="180">
        <v>4</v>
      </c>
      <c r="B20" s="179" t="s">
        <v>1517</v>
      </c>
      <c r="C20" s="182" t="s">
        <v>184</v>
      </c>
      <c r="D20" s="179">
        <v>0.89</v>
      </c>
    </row>
    <row r="21" spans="1:4" ht="28.5" customHeight="1" x14ac:dyDescent="0.25">
      <c r="A21" s="203">
        <v>9</v>
      </c>
      <c r="B21" s="204" t="s">
        <v>1518</v>
      </c>
      <c r="C21" s="185" t="s">
        <v>540</v>
      </c>
      <c r="D21" s="204">
        <v>0.89</v>
      </c>
    </row>
    <row r="22" spans="1:4" ht="28.5" customHeight="1" x14ac:dyDescent="0.25">
      <c r="A22" s="180">
        <v>5</v>
      </c>
      <c r="B22" s="179" t="s">
        <v>1519</v>
      </c>
      <c r="C22" s="182" t="s">
        <v>190</v>
      </c>
      <c r="D22" s="179">
        <v>5.45</v>
      </c>
    </row>
    <row r="23" spans="1:4" ht="28.5" customHeight="1" x14ac:dyDescent="0.25">
      <c r="A23" s="203">
        <v>10</v>
      </c>
      <c r="B23" s="204" t="s">
        <v>1520</v>
      </c>
      <c r="C23" s="185" t="s">
        <v>705</v>
      </c>
      <c r="D23" s="204">
        <v>0.91</v>
      </c>
    </row>
    <row r="24" spans="1:4" ht="28.5" customHeight="1" x14ac:dyDescent="0.25">
      <c r="A24" s="203">
        <v>11</v>
      </c>
      <c r="B24" s="204" t="s">
        <v>1521</v>
      </c>
      <c r="C24" s="185" t="s">
        <v>706</v>
      </c>
      <c r="D24" s="204">
        <v>2.41</v>
      </c>
    </row>
    <row r="25" spans="1:4" ht="28.5" customHeight="1" x14ac:dyDescent="0.25">
      <c r="A25" s="203">
        <v>12</v>
      </c>
      <c r="B25" s="204" t="s">
        <v>1522</v>
      </c>
      <c r="C25" s="185" t="s">
        <v>319</v>
      </c>
      <c r="D25" s="204">
        <v>7.77</v>
      </c>
    </row>
    <row r="26" spans="1:4" ht="28.5" customHeight="1" x14ac:dyDescent="0.25">
      <c r="A26" s="203">
        <v>13</v>
      </c>
      <c r="B26" s="204" t="s">
        <v>1523</v>
      </c>
      <c r="C26" s="185" t="s">
        <v>320</v>
      </c>
      <c r="D26" s="204">
        <v>6.3</v>
      </c>
    </row>
    <row r="27" spans="1:4" ht="28.5" customHeight="1" x14ac:dyDescent="0.25">
      <c r="A27" s="203">
        <v>14</v>
      </c>
      <c r="B27" s="204" t="s">
        <v>1524</v>
      </c>
      <c r="C27" s="185" t="s">
        <v>634</v>
      </c>
      <c r="D27" s="204">
        <v>3.73</v>
      </c>
    </row>
    <row r="28" spans="1:4" ht="28.5" customHeight="1" x14ac:dyDescent="0.25">
      <c r="A28" s="203">
        <v>15</v>
      </c>
      <c r="B28" s="204" t="s">
        <v>1525</v>
      </c>
      <c r="C28" s="185" t="s">
        <v>635</v>
      </c>
      <c r="D28" s="204">
        <v>14.41</v>
      </c>
    </row>
    <row r="29" spans="1:4" ht="28.5" customHeight="1" x14ac:dyDescent="0.25">
      <c r="A29" s="203">
        <v>16</v>
      </c>
      <c r="B29" s="204" t="s">
        <v>1526</v>
      </c>
      <c r="C29" s="185" t="s">
        <v>201</v>
      </c>
      <c r="D29" s="204">
        <v>14.23</v>
      </c>
    </row>
    <row r="30" spans="1:4" ht="28.5" customHeight="1" x14ac:dyDescent="0.25">
      <c r="A30" s="203">
        <v>17</v>
      </c>
      <c r="B30" s="204" t="s">
        <v>1527</v>
      </c>
      <c r="C30" s="185" t="s">
        <v>202</v>
      </c>
      <c r="D30" s="204">
        <v>10.34</v>
      </c>
    </row>
    <row r="31" spans="1:4" ht="28.5" customHeight="1" x14ac:dyDescent="0.25">
      <c r="A31" s="180">
        <v>6</v>
      </c>
      <c r="B31" s="179" t="s">
        <v>1528</v>
      </c>
      <c r="C31" s="182" t="s">
        <v>194</v>
      </c>
      <c r="D31" s="179">
        <v>1.54</v>
      </c>
    </row>
    <row r="32" spans="1:4" ht="28.5" customHeight="1" x14ac:dyDescent="0.25">
      <c r="A32" s="203">
        <v>18</v>
      </c>
      <c r="B32" s="204" t="s">
        <v>1529</v>
      </c>
      <c r="C32" s="185" t="s">
        <v>541</v>
      </c>
      <c r="D32" s="204">
        <v>1.54</v>
      </c>
    </row>
    <row r="33" spans="1:4" ht="28.5" customHeight="1" x14ac:dyDescent="0.25">
      <c r="A33" s="180">
        <v>7</v>
      </c>
      <c r="B33" s="179" t="s">
        <v>1530</v>
      </c>
      <c r="C33" s="182" t="s">
        <v>198</v>
      </c>
      <c r="D33" s="179">
        <v>0.98</v>
      </c>
    </row>
    <row r="34" spans="1:4" ht="28.5" customHeight="1" x14ac:dyDescent="0.25">
      <c r="A34" s="203">
        <v>19</v>
      </c>
      <c r="B34" s="204" t="s">
        <v>1531</v>
      </c>
      <c r="C34" s="185" t="s">
        <v>542</v>
      </c>
      <c r="D34" s="204">
        <v>0.98</v>
      </c>
    </row>
    <row r="35" spans="1:4" ht="28.5" customHeight="1" x14ac:dyDescent="0.25">
      <c r="A35" s="180">
        <v>8</v>
      </c>
      <c r="B35" s="179" t="s">
        <v>1532</v>
      </c>
      <c r="C35" s="182" t="s">
        <v>200</v>
      </c>
      <c r="D35" s="179">
        <v>7.95</v>
      </c>
    </row>
    <row r="36" spans="1:4" ht="28.5" customHeight="1" x14ac:dyDescent="0.25">
      <c r="A36" s="203">
        <v>20</v>
      </c>
      <c r="B36" s="204" t="s">
        <v>1533</v>
      </c>
      <c r="C36" s="185" t="s">
        <v>203</v>
      </c>
      <c r="D36" s="204">
        <v>7.95</v>
      </c>
    </row>
    <row r="37" spans="1:4" ht="28.5" customHeight="1" x14ac:dyDescent="0.25">
      <c r="A37" s="180">
        <v>9</v>
      </c>
      <c r="B37" s="179" t="s">
        <v>1534</v>
      </c>
      <c r="C37" s="182" t="s">
        <v>204</v>
      </c>
      <c r="D37" s="179">
        <v>1.42</v>
      </c>
    </row>
    <row r="38" spans="1:4" ht="28.5" customHeight="1" x14ac:dyDescent="0.25">
      <c r="A38" s="203">
        <v>21</v>
      </c>
      <c r="B38" s="204" t="s">
        <v>1535</v>
      </c>
      <c r="C38" s="185" t="s">
        <v>543</v>
      </c>
      <c r="D38" s="204">
        <v>1.38</v>
      </c>
    </row>
    <row r="39" spans="1:4" ht="28.5" customHeight="1" x14ac:dyDescent="0.25">
      <c r="A39" s="203">
        <v>22</v>
      </c>
      <c r="B39" s="204" t="s">
        <v>1536</v>
      </c>
      <c r="C39" s="185" t="s">
        <v>544</v>
      </c>
      <c r="D39" s="204">
        <v>2.09</v>
      </c>
    </row>
    <row r="40" spans="1:4" ht="28.5" customHeight="1" x14ac:dyDescent="0.25">
      <c r="A40" s="180">
        <v>10</v>
      </c>
      <c r="B40" s="179" t="s">
        <v>1537</v>
      </c>
      <c r="C40" s="182" t="s">
        <v>215</v>
      </c>
      <c r="D40" s="179">
        <v>1.6</v>
      </c>
    </row>
    <row r="41" spans="1:4" ht="28.5" customHeight="1" x14ac:dyDescent="0.25">
      <c r="A41" s="203">
        <v>23</v>
      </c>
      <c r="B41" s="204" t="s">
        <v>1538</v>
      </c>
      <c r="C41" s="185" t="s">
        <v>545</v>
      </c>
      <c r="D41" s="204">
        <v>1.6</v>
      </c>
    </row>
    <row r="42" spans="1:4" ht="28.5" customHeight="1" x14ac:dyDescent="0.25">
      <c r="A42" s="180">
        <v>11</v>
      </c>
      <c r="B42" s="179" t="s">
        <v>1539</v>
      </c>
      <c r="C42" s="182" t="s">
        <v>223</v>
      </c>
      <c r="D42" s="179">
        <v>1.39</v>
      </c>
    </row>
    <row r="43" spans="1:4" ht="28.5" customHeight="1" x14ac:dyDescent="0.25">
      <c r="A43" s="203">
        <v>24</v>
      </c>
      <c r="B43" s="204" t="s">
        <v>1540</v>
      </c>
      <c r="C43" s="185" t="s">
        <v>224</v>
      </c>
      <c r="D43" s="204">
        <v>1.49</v>
      </c>
    </row>
    <row r="44" spans="1:4" ht="28.5" customHeight="1" x14ac:dyDescent="0.25">
      <c r="A44" s="203">
        <v>25</v>
      </c>
      <c r="B44" s="204" t="s">
        <v>1541</v>
      </c>
      <c r="C44" s="185" t="s">
        <v>546</v>
      </c>
      <c r="D44" s="204">
        <v>1.36</v>
      </c>
    </row>
    <row r="45" spans="1:4" ht="28.5" customHeight="1" x14ac:dyDescent="0.25">
      <c r="A45" s="180">
        <v>12</v>
      </c>
      <c r="B45" s="179" t="s">
        <v>1542</v>
      </c>
      <c r="C45" s="182" t="s">
        <v>228</v>
      </c>
      <c r="D45" s="179">
        <v>0.92</v>
      </c>
    </row>
    <row r="46" spans="1:4" ht="28.5" customHeight="1" x14ac:dyDescent="0.25">
      <c r="A46" s="203">
        <v>26</v>
      </c>
      <c r="B46" s="204" t="s">
        <v>1543</v>
      </c>
      <c r="C46" s="185" t="s">
        <v>547</v>
      </c>
      <c r="D46" s="204">
        <v>2.75</v>
      </c>
    </row>
    <row r="47" spans="1:4" ht="28.5" customHeight="1" x14ac:dyDescent="0.25">
      <c r="A47" s="203">
        <v>27</v>
      </c>
      <c r="B47" s="204" t="s">
        <v>1544</v>
      </c>
      <c r="C47" s="185" t="s">
        <v>1545</v>
      </c>
      <c r="D47" s="204">
        <v>1.1000000000000001</v>
      </c>
    </row>
    <row r="48" spans="1:4" ht="28.5" customHeight="1" x14ac:dyDescent="0.25">
      <c r="A48" s="203">
        <v>28</v>
      </c>
      <c r="B48" s="204" t="s">
        <v>1546</v>
      </c>
      <c r="C48" s="185" t="s">
        <v>1547</v>
      </c>
      <c r="D48" s="204">
        <v>4.9000000000000004</v>
      </c>
    </row>
    <row r="49" spans="1:4" ht="28.5" customHeight="1" x14ac:dyDescent="0.25">
      <c r="A49" s="203">
        <v>29</v>
      </c>
      <c r="B49" s="204" t="s">
        <v>1548</v>
      </c>
      <c r="C49" s="185" t="s">
        <v>1549</v>
      </c>
      <c r="D49" s="204">
        <v>22.2</v>
      </c>
    </row>
    <row r="50" spans="1:4" ht="28.5" customHeight="1" x14ac:dyDescent="0.25">
      <c r="A50" s="203">
        <v>30</v>
      </c>
      <c r="B50" s="204" t="s">
        <v>1550</v>
      </c>
      <c r="C50" s="185" t="s">
        <v>548</v>
      </c>
      <c r="D50" s="204">
        <v>0.97</v>
      </c>
    </row>
    <row r="51" spans="1:4" ht="28.5" customHeight="1" x14ac:dyDescent="0.25">
      <c r="A51" s="203">
        <v>31</v>
      </c>
      <c r="B51" s="204" t="s">
        <v>1551</v>
      </c>
      <c r="C51" s="185" t="s">
        <v>549</v>
      </c>
      <c r="D51" s="204">
        <v>1.1599999999999999</v>
      </c>
    </row>
    <row r="52" spans="1:4" ht="28.5" customHeight="1" x14ac:dyDescent="0.25">
      <c r="A52" s="203">
        <v>32</v>
      </c>
      <c r="B52" s="204" t="s">
        <v>1552</v>
      </c>
      <c r="C52" s="185" t="s">
        <v>550</v>
      </c>
      <c r="D52" s="204">
        <v>0.97</v>
      </c>
    </row>
    <row r="53" spans="1:4" ht="28.5" customHeight="1" x14ac:dyDescent="0.25">
      <c r="A53" s="203">
        <v>33</v>
      </c>
      <c r="B53" s="204" t="s">
        <v>1553</v>
      </c>
      <c r="C53" s="185" t="s">
        <v>551</v>
      </c>
      <c r="D53" s="204">
        <v>0.52</v>
      </c>
    </row>
    <row r="54" spans="1:4" ht="28.5" customHeight="1" x14ac:dyDescent="0.25">
      <c r="A54" s="203">
        <v>34</v>
      </c>
      <c r="B54" s="204" t="s">
        <v>1554</v>
      </c>
      <c r="C54" s="185" t="s">
        <v>238</v>
      </c>
      <c r="D54" s="204">
        <v>0.65</v>
      </c>
    </row>
    <row r="55" spans="1:4" ht="28.5" customHeight="1" x14ac:dyDescent="0.25">
      <c r="A55" s="180">
        <v>13</v>
      </c>
      <c r="B55" s="179" t="s">
        <v>1555</v>
      </c>
      <c r="C55" s="182" t="s">
        <v>241</v>
      </c>
      <c r="D55" s="179">
        <v>0.8</v>
      </c>
    </row>
    <row r="56" spans="1:4" ht="28.5" customHeight="1" x14ac:dyDescent="0.25">
      <c r="A56" s="203">
        <v>35</v>
      </c>
      <c r="B56" s="204" t="s">
        <v>1556</v>
      </c>
      <c r="C56" s="185" t="s">
        <v>552</v>
      </c>
      <c r="D56" s="204">
        <v>0.8</v>
      </c>
    </row>
    <row r="57" spans="1:4" ht="28.5" customHeight="1" x14ac:dyDescent="0.25">
      <c r="A57" s="203">
        <v>36</v>
      </c>
      <c r="B57" s="204" t="s">
        <v>1557</v>
      </c>
      <c r="C57" s="185" t="s">
        <v>553</v>
      </c>
      <c r="D57" s="204">
        <v>3.39</v>
      </c>
    </row>
    <row r="58" spans="1:4" ht="28.5" customHeight="1" x14ac:dyDescent="0.25">
      <c r="A58" s="203">
        <v>37</v>
      </c>
      <c r="B58" s="204" t="s">
        <v>1558</v>
      </c>
      <c r="C58" s="185" t="s">
        <v>707</v>
      </c>
      <c r="D58" s="204">
        <v>5.07</v>
      </c>
    </row>
    <row r="59" spans="1:4" ht="28.5" customHeight="1" x14ac:dyDescent="0.25">
      <c r="A59" s="180">
        <v>14</v>
      </c>
      <c r="B59" s="179" t="s">
        <v>1559</v>
      </c>
      <c r="C59" s="182" t="s">
        <v>248</v>
      </c>
      <c r="D59" s="179">
        <v>1.7</v>
      </c>
    </row>
    <row r="60" spans="1:4" ht="28.5" customHeight="1" x14ac:dyDescent="0.25">
      <c r="A60" s="203">
        <v>38</v>
      </c>
      <c r="B60" s="204" t="s">
        <v>1560</v>
      </c>
      <c r="C60" s="185" t="s">
        <v>249</v>
      </c>
      <c r="D60" s="204">
        <v>1.53</v>
      </c>
    </row>
    <row r="61" spans="1:4" ht="28.5" customHeight="1" x14ac:dyDescent="0.25">
      <c r="A61" s="203">
        <v>39</v>
      </c>
      <c r="B61" s="204" t="s">
        <v>1561</v>
      </c>
      <c r="C61" s="185" t="s">
        <v>250</v>
      </c>
      <c r="D61" s="204">
        <v>3.17</v>
      </c>
    </row>
    <row r="62" spans="1:4" ht="28.5" customHeight="1" x14ac:dyDescent="0.25">
      <c r="A62" s="180">
        <v>15</v>
      </c>
      <c r="B62" s="179" t="s">
        <v>1562</v>
      </c>
      <c r="C62" s="182" t="s">
        <v>252</v>
      </c>
      <c r="D62" s="179">
        <v>1.05</v>
      </c>
    </row>
    <row r="63" spans="1:4" ht="28.5" customHeight="1" x14ac:dyDescent="0.25">
      <c r="A63" s="203">
        <v>40</v>
      </c>
      <c r="B63" s="204" t="s">
        <v>1563</v>
      </c>
      <c r="C63" s="185" t="s">
        <v>554</v>
      </c>
      <c r="D63" s="204">
        <v>0.98</v>
      </c>
    </row>
    <row r="64" spans="1:4" ht="28.5" customHeight="1" x14ac:dyDescent="0.25">
      <c r="A64" s="203">
        <v>41</v>
      </c>
      <c r="B64" s="204" t="s">
        <v>1497</v>
      </c>
      <c r="C64" s="185" t="s">
        <v>1564</v>
      </c>
      <c r="D64" s="204">
        <v>1.75</v>
      </c>
    </row>
    <row r="65" spans="1:4" ht="28.5" customHeight="1" x14ac:dyDescent="0.25">
      <c r="A65" s="203">
        <v>42</v>
      </c>
      <c r="B65" s="204" t="s">
        <v>1498</v>
      </c>
      <c r="C65" s="185" t="s">
        <v>1169</v>
      </c>
      <c r="D65" s="204">
        <v>2.89</v>
      </c>
    </row>
    <row r="66" spans="1:4" ht="28.5" customHeight="1" x14ac:dyDescent="0.25">
      <c r="A66" s="180">
        <v>16</v>
      </c>
      <c r="B66" s="179" t="s">
        <v>1565</v>
      </c>
      <c r="C66" s="182" t="s">
        <v>268</v>
      </c>
      <c r="D66" s="179">
        <v>1.06</v>
      </c>
    </row>
    <row r="67" spans="1:4" ht="28.5" customHeight="1" x14ac:dyDescent="0.25">
      <c r="A67" s="203">
        <v>43</v>
      </c>
      <c r="B67" s="204" t="s">
        <v>1566</v>
      </c>
      <c r="C67" s="185" t="s">
        <v>555</v>
      </c>
      <c r="D67" s="204">
        <v>0.94</v>
      </c>
    </row>
    <row r="68" spans="1:4" ht="28.5" customHeight="1" x14ac:dyDescent="0.25">
      <c r="A68" s="203">
        <v>44</v>
      </c>
      <c r="B68" s="204" t="s">
        <v>1567</v>
      </c>
      <c r="C68" s="185" t="s">
        <v>556</v>
      </c>
      <c r="D68" s="204">
        <v>2.57</v>
      </c>
    </row>
    <row r="69" spans="1:4" ht="28.5" customHeight="1" x14ac:dyDescent="0.25">
      <c r="A69" s="180">
        <v>17</v>
      </c>
      <c r="B69" s="179" t="s">
        <v>1568</v>
      </c>
      <c r="C69" s="182" t="s">
        <v>279</v>
      </c>
      <c r="D69" s="179">
        <v>1.79</v>
      </c>
    </row>
    <row r="70" spans="1:4" ht="28.5" customHeight="1" x14ac:dyDescent="0.25">
      <c r="A70" s="203">
        <v>45</v>
      </c>
      <c r="B70" s="204" t="s">
        <v>1569</v>
      </c>
      <c r="C70" s="185" t="s">
        <v>557</v>
      </c>
      <c r="D70" s="204">
        <v>1.79</v>
      </c>
    </row>
    <row r="71" spans="1:4" ht="28.5" customHeight="1" x14ac:dyDescent="0.25">
      <c r="A71" s="180">
        <v>18</v>
      </c>
      <c r="B71" s="179" t="s">
        <v>1570</v>
      </c>
      <c r="C71" s="182" t="s">
        <v>287</v>
      </c>
      <c r="D71" s="179">
        <v>2.74</v>
      </c>
    </row>
    <row r="72" spans="1:4" ht="28.5" customHeight="1" x14ac:dyDescent="0.25">
      <c r="A72" s="203">
        <v>46</v>
      </c>
      <c r="B72" s="204" t="s">
        <v>1571</v>
      </c>
      <c r="C72" s="185" t="s">
        <v>558</v>
      </c>
      <c r="D72" s="204">
        <v>1.6</v>
      </c>
    </row>
    <row r="73" spans="1:4" ht="28.5" customHeight="1" x14ac:dyDescent="0.25">
      <c r="A73" s="203">
        <v>47</v>
      </c>
      <c r="B73" s="204" t="s">
        <v>1572</v>
      </c>
      <c r="C73" s="185" t="s">
        <v>559</v>
      </c>
      <c r="D73" s="204">
        <v>3.25</v>
      </c>
    </row>
    <row r="74" spans="1:4" ht="28.5" customHeight="1" x14ac:dyDescent="0.25">
      <c r="A74" s="203">
        <v>48</v>
      </c>
      <c r="B74" s="204" t="s">
        <v>1573</v>
      </c>
      <c r="C74" s="185" t="s">
        <v>560</v>
      </c>
      <c r="D74" s="204">
        <v>3.18</v>
      </c>
    </row>
    <row r="75" spans="1:4" ht="28.5" customHeight="1" x14ac:dyDescent="0.25">
      <c r="A75" s="203">
        <v>49</v>
      </c>
      <c r="B75" s="204" t="s">
        <v>1574</v>
      </c>
      <c r="C75" s="185" t="s">
        <v>561</v>
      </c>
      <c r="D75" s="204">
        <v>0.8</v>
      </c>
    </row>
    <row r="76" spans="1:4" ht="28.5" customHeight="1" x14ac:dyDescent="0.25">
      <c r="A76" s="180">
        <v>19</v>
      </c>
      <c r="B76" s="179" t="s">
        <v>1575</v>
      </c>
      <c r="C76" s="182" t="s">
        <v>291</v>
      </c>
      <c r="D76" s="179">
        <v>6.09</v>
      </c>
    </row>
    <row r="77" spans="1:4" ht="28.5" customHeight="1" x14ac:dyDescent="0.25">
      <c r="A77" s="203">
        <v>50</v>
      </c>
      <c r="B77" s="204" t="s">
        <v>1576</v>
      </c>
      <c r="C77" s="185" t="s">
        <v>321</v>
      </c>
      <c r="D77" s="204">
        <v>1.06</v>
      </c>
    </row>
    <row r="78" spans="1:4" ht="28.5" customHeight="1" x14ac:dyDescent="0.25">
      <c r="A78" s="203">
        <v>51</v>
      </c>
      <c r="B78" s="204" t="s">
        <v>1577</v>
      </c>
      <c r="C78" s="185" t="s">
        <v>322</v>
      </c>
      <c r="D78" s="204">
        <v>1.83</v>
      </c>
    </row>
    <row r="79" spans="1:4" ht="28.5" customHeight="1" x14ac:dyDescent="0.25">
      <c r="A79" s="203">
        <v>52</v>
      </c>
      <c r="B79" s="204" t="s">
        <v>1578</v>
      </c>
      <c r="C79" s="185" t="s">
        <v>323</v>
      </c>
      <c r="D79" s="204">
        <v>2.31</v>
      </c>
    </row>
    <row r="80" spans="1:4" ht="28.5" customHeight="1" x14ac:dyDescent="0.25">
      <c r="A80" s="203">
        <v>53</v>
      </c>
      <c r="B80" s="204" t="s">
        <v>1579</v>
      </c>
      <c r="C80" s="185" t="s">
        <v>1249</v>
      </c>
      <c r="D80" s="204">
        <v>2.84</v>
      </c>
    </row>
    <row r="81" spans="1:4" ht="28.5" customHeight="1" x14ac:dyDescent="0.25">
      <c r="A81" s="203">
        <v>54</v>
      </c>
      <c r="B81" s="204" t="s">
        <v>1580</v>
      </c>
      <c r="C81" s="185" t="s">
        <v>1251</v>
      </c>
      <c r="D81" s="204">
        <v>4.16</v>
      </c>
    </row>
    <row r="82" spans="1:4" ht="28.5" customHeight="1" x14ac:dyDescent="0.25">
      <c r="A82" s="203">
        <v>55</v>
      </c>
      <c r="B82" s="204" t="s">
        <v>1581</v>
      </c>
      <c r="C82" s="185" t="s">
        <v>1253</v>
      </c>
      <c r="D82" s="204">
        <v>4.5</v>
      </c>
    </row>
    <row r="83" spans="1:4" ht="28.5" customHeight="1" x14ac:dyDescent="0.25">
      <c r="A83" s="203">
        <v>56</v>
      </c>
      <c r="B83" s="204" t="s">
        <v>1582</v>
      </c>
      <c r="C83" s="185" t="s">
        <v>1255</v>
      </c>
      <c r="D83" s="204">
        <v>6.31</v>
      </c>
    </row>
    <row r="84" spans="1:4" ht="28.5" customHeight="1" x14ac:dyDescent="0.25">
      <c r="A84" s="203">
        <v>57</v>
      </c>
      <c r="B84" s="204" t="s">
        <v>1583</v>
      </c>
      <c r="C84" s="185" t="s">
        <v>1257</v>
      </c>
      <c r="D84" s="204">
        <v>11.19</v>
      </c>
    </row>
    <row r="85" spans="1:4" ht="28.5" customHeight="1" x14ac:dyDescent="0.25">
      <c r="A85" s="203">
        <v>58</v>
      </c>
      <c r="B85" s="204" t="s">
        <v>1584</v>
      </c>
      <c r="C85" s="185" t="s">
        <v>1259</v>
      </c>
      <c r="D85" s="204">
        <v>15.29</v>
      </c>
    </row>
    <row r="86" spans="1:4" ht="28.5" customHeight="1" x14ac:dyDescent="0.25">
      <c r="A86" s="203">
        <v>59</v>
      </c>
      <c r="B86" s="204" t="s">
        <v>1585</v>
      </c>
      <c r="C86" s="185" t="s">
        <v>1261</v>
      </c>
      <c r="D86" s="186">
        <v>17.420000000000002</v>
      </c>
    </row>
    <row r="87" spans="1:4" ht="28.5" customHeight="1" x14ac:dyDescent="0.25">
      <c r="A87" s="203">
        <v>60</v>
      </c>
      <c r="B87" s="204" t="s">
        <v>1586</v>
      </c>
      <c r="C87" s="185" t="s">
        <v>1263</v>
      </c>
      <c r="D87" s="186">
        <v>3.92</v>
      </c>
    </row>
    <row r="88" spans="1:4" ht="28.5" customHeight="1" x14ac:dyDescent="0.25">
      <c r="A88" s="203">
        <v>61</v>
      </c>
      <c r="B88" s="204" t="s">
        <v>1587</v>
      </c>
      <c r="C88" s="185" t="s">
        <v>1265</v>
      </c>
      <c r="D88" s="186">
        <v>7.49</v>
      </c>
    </row>
    <row r="89" spans="1:4" ht="28.5" customHeight="1" x14ac:dyDescent="0.25">
      <c r="A89" s="203">
        <v>62</v>
      </c>
      <c r="B89" s="204" t="s">
        <v>1588</v>
      </c>
      <c r="C89" s="185" t="s">
        <v>1267</v>
      </c>
      <c r="D89" s="186">
        <v>13.98</v>
      </c>
    </row>
    <row r="90" spans="1:4" ht="28.5" customHeight="1" x14ac:dyDescent="0.25">
      <c r="A90" s="203">
        <v>63</v>
      </c>
      <c r="B90" s="204" t="s">
        <v>1589</v>
      </c>
      <c r="C90" s="185" t="s">
        <v>1269</v>
      </c>
      <c r="D90" s="204">
        <v>25.11</v>
      </c>
    </row>
    <row r="91" spans="1:4" ht="28.5" customHeight="1" x14ac:dyDescent="0.25">
      <c r="A91" s="203">
        <v>64</v>
      </c>
      <c r="B91" s="204" t="s">
        <v>1590</v>
      </c>
      <c r="C91" s="185" t="s">
        <v>1271</v>
      </c>
      <c r="D91" s="204">
        <v>44.65</v>
      </c>
    </row>
    <row r="92" spans="1:4" ht="28.5" customHeight="1" x14ac:dyDescent="0.25">
      <c r="A92" s="203">
        <v>65</v>
      </c>
      <c r="B92" s="204" t="s">
        <v>1591</v>
      </c>
      <c r="C92" s="185" t="s">
        <v>300</v>
      </c>
      <c r="D92" s="204">
        <v>2.35</v>
      </c>
    </row>
    <row r="93" spans="1:4" ht="28.5" customHeight="1" x14ac:dyDescent="0.25">
      <c r="A93" s="203">
        <v>66</v>
      </c>
      <c r="B93" s="204" t="s">
        <v>1592</v>
      </c>
      <c r="C93" s="185" t="s">
        <v>301</v>
      </c>
      <c r="D93" s="204">
        <v>2.48</v>
      </c>
    </row>
    <row r="94" spans="1:4" ht="28.5" customHeight="1" x14ac:dyDescent="0.25">
      <c r="A94" s="203">
        <v>67</v>
      </c>
      <c r="B94" s="204" t="s">
        <v>1593</v>
      </c>
      <c r="C94" s="185" t="s">
        <v>624</v>
      </c>
      <c r="D94" s="204">
        <v>0.76</v>
      </c>
    </row>
    <row r="95" spans="1:4" ht="28.5" customHeight="1" x14ac:dyDescent="0.25">
      <c r="A95" s="203">
        <v>68</v>
      </c>
      <c r="B95" s="204" t="s">
        <v>1594</v>
      </c>
      <c r="C95" s="185" t="s">
        <v>625</v>
      </c>
      <c r="D95" s="204">
        <v>1.06</v>
      </c>
    </row>
    <row r="96" spans="1:4" ht="28.5" customHeight="1" x14ac:dyDescent="0.25">
      <c r="A96" s="203">
        <v>69</v>
      </c>
      <c r="B96" s="204" t="s">
        <v>1595</v>
      </c>
      <c r="C96" s="185" t="s">
        <v>626</v>
      </c>
      <c r="D96" s="204">
        <v>1.51</v>
      </c>
    </row>
    <row r="97" spans="1:4" ht="28.5" customHeight="1" x14ac:dyDescent="0.25">
      <c r="A97" s="203">
        <v>70</v>
      </c>
      <c r="B97" s="204" t="s">
        <v>1596</v>
      </c>
      <c r="C97" s="185" t="s">
        <v>627</v>
      </c>
      <c r="D97" s="204">
        <v>2.4</v>
      </c>
    </row>
    <row r="98" spans="1:4" ht="28.5" customHeight="1" x14ac:dyDescent="0.25">
      <c r="A98" s="203">
        <v>71</v>
      </c>
      <c r="B98" s="204" t="s">
        <v>1597</v>
      </c>
      <c r="C98" s="185" t="s">
        <v>628</v>
      </c>
      <c r="D98" s="204">
        <v>4.26</v>
      </c>
    </row>
    <row r="99" spans="1:4" ht="28.5" customHeight="1" x14ac:dyDescent="0.25">
      <c r="A99" s="203">
        <v>72</v>
      </c>
      <c r="B99" s="204" t="s">
        <v>1598</v>
      </c>
      <c r="C99" s="185" t="s">
        <v>629</v>
      </c>
      <c r="D99" s="204">
        <v>7.09</v>
      </c>
    </row>
    <row r="100" spans="1:4" ht="28.5" customHeight="1" x14ac:dyDescent="0.25">
      <c r="A100" s="203">
        <v>73</v>
      </c>
      <c r="B100" s="204" t="s">
        <v>1599</v>
      </c>
      <c r="C100" s="185" t="s">
        <v>630</v>
      </c>
      <c r="D100" s="204">
        <v>9.4600000000000009</v>
      </c>
    </row>
    <row r="101" spans="1:4" ht="28.5" customHeight="1" x14ac:dyDescent="0.25">
      <c r="A101" s="203">
        <v>74</v>
      </c>
      <c r="B101" s="204" t="s">
        <v>1600</v>
      </c>
      <c r="C101" s="185" t="s">
        <v>631</v>
      </c>
      <c r="D101" s="204">
        <v>14.57</v>
      </c>
    </row>
    <row r="102" spans="1:4" ht="28.5" customHeight="1" x14ac:dyDescent="0.25">
      <c r="A102" s="203">
        <v>75</v>
      </c>
      <c r="B102" s="204" t="s">
        <v>1601</v>
      </c>
      <c r="C102" s="185" t="s">
        <v>632</v>
      </c>
      <c r="D102" s="204">
        <v>20.010000000000002</v>
      </c>
    </row>
    <row r="103" spans="1:4" ht="28.5" customHeight="1" x14ac:dyDescent="0.25">
      <c r="A103" s="203">
        <v>76</v>
      </c>
      <c r="B103" s="204" t="s">
        <v>1602</v>
      </c>
      <c r="C103" s="185" t="s">
        <v>633</v>
      </c>
      <c r="D103" s="204">
        <v>38.1</v>
      </c>
    </row>
    <row r="104" spans="1:4" ht="28.5" customHeight="1" x14ac:dyDescent="0.25">
      <c r="A104" s="203">
        <v>77</v>
      </c>
      <c r="B104" s="204" t="s">
        <v>1603</v>
      </c>
      <c r="C104" s="185" t="s">
        <v>637</v>
      </c>
      <c r="D104" s="204">
        <v>2.4</v>
      </c>
    </row>
    <row r="105" spans="1:4" ht="28.5" customHeight="1" x14ac:dyDescent="0.25">
      <c r="A105" s="203">
        <v>78</v>
      </c>
      <c r="B105" s="204" t="s">
        <v>1604</v>
      </c>
      <c r="C105" s="185" t="s">
        <v>1605</v>
      </c>
      <c r="D105" s="204">
        <v>2.65</v>
      </c>
    </row>
    <row r="106" spans="1:4" ht="28.5" customHeight="1" x14ac:dyDescent="0.25">
      <c r="A106" s="180">
        <v>20</v>
      </c>
      <c r="B106" s="179" t="s">
        <v>1606</v>
      </c>
      <c r="C106" s="182" t="s">
        <v>324</v>
      </c>
      <c r="D106" s="179">
        <v>0.98</v>
      </c>
    </row>
    <row r="107" spans="1:4" ht="28.5" customHeight="1" x14ac:dyDescent="0.25">
      <c r="A107" s="203">
        <v>79</v>
      </c>
      <c r="B107" s="204" t="s">
        <v>1607</v>
      </c>
      <c r="C107" s="185" t="s">
        <v>562</v>
      </c>
      <c r="D107" s="204">
        <v>0.74</v>
      </c>
    </row>
    <row r="108" spans="1:4" ht="28.5" customHeight="1" x14ac:dyDescent="0.25">
      <c r="A108" s="203">
        <v>80</v>
      </c>
      <c r="B108" s="204" t="s">
        <v>1608</v>
      </c>
      <c r="C108" s="185" t="s">
        <v>328</v>
      </c>
      <c r="D108" s="204">
        <v>1.1200000000000001</v>
      </c>
    </row>
    <row r="109" spans="1:4" ht="28.5" customHeight="1" x14ac:dyDescent="0.25">
      <c r="A109" s="203">
        <v>81</v>
      </c>
      <c r="B109" s="204" t="s">
        <v>1609</v>
      </c>
      <c r="C109" s="185" t="s">
        <v>329</v>
      </c>
      <c r="D109" s="204">
        <v>1.66</v>
      </c>
    </row>
    <row r="110" spans="1:4" ht="28.5" customHeight="1" x14ac:dyDescent="0.25">
      <c r="A110" s="203">
        <v>82</v>
      </c>
      <c r="B110" s="204" t="s">
        <v>1610</v>
      </c>
      <c r="C110" s="185" t="s">
        <v>330</v>
      </c>
      <c r="D110" s="204">
        <v>2</v>
      </c>
    </row>
    <row r="111" spans="1:4" ht="28.5" customHeight="1" x14ac:dyDescent="0.25">
      <c r="A111" s="203">
        <v>83</v>
      </c>
      <c r="B111" s="204" t="s">
        <v>1611</v>
      </c>
      <c r="C111" s="185" t="s">
        <v>331</v>
      </c>
      <c r="D111" s="204">
        <v>2.46</v>
      </c>
    </row>
    <row r="112" spans="1:4" ht="28.5" customHeight="1" x14ac:dyDescent="0.25">
      <c r="A112" s="203">
        <v>84</v>
      </c>
      <c r="B112" s="204" t="s">
        <v>1499</v>
      </c>
      <c r="C112" s="185" t="s">
        <v>333</v>
      </c>
      <c r="D112" s="204">
        <v>45.5</v>
      </c>
    </row>
    <row r="113" spans="1:4" ht="28.5" customHeight="1" x14ac:dyDescent="0.25">
      <c r="A113" s="180">
        <v>21</v>
      </c>
      <c r="B113" s="179" t="s">
        <v>1612</v>
      </c>
      <c r="C113" s="182" t="s">
        <v>334</v>
      </c>
      <c r="D113" s="179">
        <v>0.98</v>
      </c>
    </row>
    <row r="114" spans="1:4" ht="28.5" customHeight="1" x14ac:dyDescent="0.25">
      <c r="A114" s="203">
        <v>85</v>
      </c>
      <c r="B114" s="204" t="s">
        <v>1613</v>
      </c>
      <c r="C114" s="185" t="s">
        <v>563</v>
      </c>
      <c r="D114" s="204">
        <v>0.39</v>
      </c>
    </row>
    <row r="115" spans="1:4" ht="28.5" customHeight="1" x14ac:dyDescent="0.25">
      <c r="A115" s="203">
        <v>86</v>
      </c>
      <c r="B115" s="204" t="s">
        <v>1614</v>
      </c>
      <c r="C115" s="185" t="s">
        <v>335</v>
      </c>
      <c r="D115" s="204">
        <v>0.96</v>
      </c>
    </row>
    <row r="116" spans="1:4" ht="28.5" customHeight="1" x14ac:dyDescent="0.25">
      <c r="A116" s="203">
        <v>87</v>
      </c>
      <c r="B116" s="204" t="s">
        <v>1615</v>
      </c>
      <c r="C116" s="185" t="s">
        <v>336</v>
      </c>
      <c r="D116" s="204">
        <v>1.44</v>
      </c>
    </row>
    <row r="117" spans="1:4" ht="28.5" customHeight="1" x14ac:dyDescent="0.25">
      <c r="A117" s="203">
        <v>88</v>
      </c>
      <c r="B117" s="204" t="s">
        <v>1616</v>
      </c>
      <c r="C117" s="185" t="s">
        <v>337</v>
      </c>
      <c r="D117" s="204">
        <v>1.95</v>
      </c>
    </row>
    <row r="118" spans="1:4" ht="28.5" customHeight="1" x14ac:dyDescent="0.25">
      <c r="A118" s="203">
        <v>89</v>
      </c>
      <c r="B118" s="204" t="s">
        <v>1617</v>
      </c>
      <c r="C118" s="185" t="s">
        <v>338</v>
      </c>
      <c r="D118" s="204">
        <v>2.17</v>
      </c>
    </row>
    <row r="119" spans="1:4" ht="28.5" customHeight="1" x14ac:dyDescent="0.25">
      <c r="A119" s="203">
        <v>90</v>
      </c>
      <c r="B119" s="204" t="s">
        <v>1618</v>
      </c>
      <c r="C119" s="185" t="s">
        <v>339</v>
      </c>
      <c r="D119" s="204">
        <v>3.84</v>
      </c>
    </row>
    <row r="120" spans="1:4" ht="28.5" customHeight="1" x14ac:dyDescent="0.25">
      <c r="A120" s="180">
        <v>22</v>
      </c>
      <c r="B120" s="179" t="s">
        <v>1619</v>
      </c>
      <c r="C120" s="182" t="s">
        <v>343</v>
      </c>
      <c r="D120" s="179">
        <v>0.93</v>
      </c>
    </row>
    <row r="121" spans="1:4" ht="28.5" customHeight="1" x14ac:dyDescent="0.25">
      <c r="A121" s="203">
        <v>91</v>
      </c>
      <c r="B121" s="204" t="s">
        <v>1620</v>
      </c>
      <c r="C121" s="185" t="s">
        <v>564</v>
      </c>
      <c r="D121" s="204">
        <v>2.31</v>
      </c>
    </row>
    <row r="122" spans="1:4" ht="28.5" customHeight="1" x14ac:dyDescent="0.25">
      <c r="A122" s="203">
        <v>92</v>
      </c>
      <c r="B122" s="204" t="s">
        <v>1621</v>
      </c>
      <c r="C122" s="185" t="s">
        <v>565</v>
      </c>
      <c r="D122" s="204">
        <v>0.89</v>
      </c>
    </row>
    <row r="123" spans="1:4" ht="28.5" customHeight="1" x14ac:dyDescent="0.25">
      <c r="A123" s="180">
        <v>23</v>
      </c>
      <c r="B123" s="179" t="s">
        <v>1622</v>
      </c>
      <c r="C123" s="182" t="s">
        <v>348</v>
      </c>
      <c r="D123" s="179">
        <v>0.9</v>
      </c>
    </row>
    <row r="124" spans="1:4" ht="28.5" customHeight="1" x14ac:dyDescent="0.25">
      <c r="A124" s="203">
        <v>93</v>
      </c>
      <c r="B124" s="204" t="s">
        <v>1623</v>
      </c>
      <c r="C124" s="185" t="s">
        <v>566</v>
      </c>
      <c r="D124" s="204">
        <v>0.9</v>
      </c>
    </row>
    <row r="125" spans="1:4" ht="28.5" customHeight="1" x14ac:dyDescent="0.25">
      <c r="A125" s="180">
        <v>24</v>
      </c>
      <c r="B125" s="179" t="s">
        <v>1624</v>
      </c>
      <c r="C125" s="182" t="s">
        <v>354</v>
      </c>
      <c r="D125" s="179">
        <v>1.46</v>
      </c>
    </row>
    <row r="126" spans="1:4" ht="28.5" customHeight="1" x14ac:dyDescent="0.25">
      <c r="A126" s="203">
        <v>94</v>
      </c>
      <c r="B126" s="204" t="s">
        <v>1625</v>
      </c>
      <c r="C126" s="185" t="s">
        <v>567</v>
      </c>
      <c r="D126" s="204">
        <v>1.46</v>
      </c>
    </row>
    <row r="127" spans="1:4" ht="28.5" customHeight="1" x14ac:dyDescent="0.25">
      <c r="A127" s="180">
        <v>25</v>
      </c>
      <c r="B127" s="179" t="s">
        <v>1626</v>
      </c>
      <c r="C127" s="182" t="s">
        <v>359</v>
      </c>
      <c r="D127" s="179">
        <v>1.88</v>
      </c>
    </row>
    <row r="128" spans="1:4" ht="28.5" customHeight="1" x14ac:dyDescent="0.25">
      <c r="A128" s="203">
        <v>95</v>
      </c>
      <c r="B128" s="204" t="s">
        <v>1627</v>
      </c>
      <c r="C128" s="185" t="s">
        <v>568</v>
      </c>
      <c r="D128" s="204">
        <v>1.84</v>
      </c>
    </row>
    <row r="129" spans="1:4" ht="28.5" customHeight="1" x14ac:dyDescent="0.25">
      <c r="A129" s="203">
        <v>96</v>
      </c>
      <c r="B129" s="204" t="s">
        <v>1628</v>
      </c>
      <c r="C129" s="185" t="s">
        <v>367</v>
      </c>
      <c r="D129" s="204">
        <v>2.1800000000000002</v>
      </c>
    </row>
    <row r="130" spans="1:4" ht="28.5" customHeight="1" x14ac:dyDescent="0.25">
      <c r="A130" s="203">
        <v>97</v>
      </c>
      <c r="B130" s="204" t="s">
        <v>1629</v>
      </c>
      <c r="C130" s="185" t="s">
        <v>368</v>
      </c>
      <c r="D130" s="204">
        <v>4.3099999999999996</v>
      </c>
    </row>
    <row r="131" spans="1:4" ht="28.5" customHeight="1" x14ac:dyDescent="0.25">
      <c r="A131" s="180">
        <v>26</v>
      </c>
      <c r="B131" s="179" t="s">
        <v>1630</v>
      </c>
      <c r="C131" s="182" t="s">
        <v>372</v>
      </c>
      <c r="D131" s="179">
        <v>0.98</v>
      </c>
    </row>
    <row r="132" spans="1:4" ht="28.5" customHeight="1" x14ac:dyDescent="0.25">
      <c r="A132" s="203">
        <v>98</v>
      </c>
      <c r="B132" s="204" t="s">
        <v>1631</v>
      </c>
      <c r="C132" s="185" t="s">
        <v>373</v>
      </c>
      <c r="D132" s="204">
        <v>0.98</v>
      </c>
    </row>
    <row r="133" spans="1:4" ht="28.5" customHeight="1" x14ac:dyDescent="0.25">
      <c r="A133" s="180">
        <v>27</v>
      </c>
      <c r="B133" s="179" t="s">
        <v>1632</v>
      </c>
      <c r="C133" s="182" t="s">
        <v>374</v>
      </c>
      <c r="D133" s="179">
        <v>0.74</v>
      </c>
    </row>
    <row r="134" spans="1:4" ht="28.5" customHeight="1" x14ac:dyDescent="0.25">
      <c r="A134" s="203">
        <v>99</v>
      </c>
      <c r="B134" s="204" t="s">
        <v>1633</v>
      </c>
      <c r="C134" s="185" t="s">
        <v>569</v>
      </c>
      <c r="D134" s="204">
        <v>0.74</v>
      </c>
    </row>
    <row r="135" spans="1:4" ht="28.5" customHeight="1" x14ac:dyDescent="0.25">
      <c r="A135" s="180">
        <v>28</v>
      </c>
      <c r="B135" s="179" t="s">
        <v>1634</v>
      </c>
      <c r="C135" s="182" t="s">
        <v>387</v>
      </c>
      <c r="D135" s="179">
        <v>1.32</v>
      </c>
    </row>
    <row r="136" spans="1:4" ht="28.5" customHeight="1" x14ac:dyDescent="0.25">
      <c r="A136" s="203">
        <v>100</v>
      </c>
      <c r="B136" s="204" t="s">
        <v>1635</v>
      </c>
      <c r="C136" s="185" t="s">
        <v>570</v>
      </c>
      <c r="D136" s="204">
        <v>1.32</v>
      </c>
    </row>
    <row r="137" spans="1:4" ht="28.5" customHeight="1" x14ac:dyDescent="0.25">
      <c r="A137" s="180">
        <v>29</v>
      </c>
      <c r="B137" s="179" t="s">
        <v>1636</v>
      </c>
      <c r="C137" s="182" t="s">
        <v>393</v>
      </c>
      <c r="D137" s="179">
        <v>1.25</v>
      </c>
    </row>
    <row r="138" spans="1:4" ht="28.5" customHeight="1" x14ac:dyDescent="0.25">
      <c r="A138" s="203">
        <v>101</v>
      </c>
      <c r="B138" s="204" t="s">
        <v>1637</v>
      </c>
      <c r="C138" s="185" t="s">
        <v>402</v>
      </c>
      <c r="D138" s="204">
        <v>1.44</v>
      </c>
    </row>
    <row r="139" spans="1:4" ht="28.5" customHeight="1" x14ac:dyDescent="0.25">
      <c r="A139" s="203">
        <v>102</v>
      </c>
      <c r="B139" s="204" t="s">
        <v>1638</v>
      </c>
      <c r="C139" s="185" t="s">
        <v>403</v>
      </c>
      <c r="D139" s="204">
        <v>1.69</v>
      </c>
    </row>
    <row r="140" spans="1:4" ht="28.5" customHeight="1" x14ac:dyDescent="0.25">
      <c r="A140" s="203">
        <v>103</v>
      </c>
      <c r="B140" s="204" t="s">
        <v>1639</v>
      </c>
      <c r="C140" s="185" t="s">
        <v>404</v>
      </c>
      <c r="D140" s="204">
        <v>2.4900000000000002</v>
      </c>
    </row>
    <row r="141" spans="1:4" ht="28.5" customHeight="1" x14ac:dyDescent="0.25">
      <c r="A141" s="203">
        <v>104</v>
      </c>
      <c r="B141" s="204" t="s">
        <v>1640</v>
      </c>
      <c r="C141" s="185" t="s">
        <v>571</v>
      </c>
      <c r="D141" s="204">
        <v>1.05</v>
      </c>
    </row>
    <row r="142" spans="1:4" ht="28.5" customHeight="1" x14ac:dyDescent="0.25">
      <c r="A142" s="180">
        <v>30</v>
      </c>
      <c r="B142" s="179" t="s">
        <v>1641</v>
      </c>
      <c r="C142" s="182" t="s">
        <v>405</v>
      </c>
      <c r="D142" s="179">
        <v>0.98</v>
      </c>
    </row>
    <row r="143" spans="1:4" ht="28.5" customHeight="1" x14ac:dyDescent="0.25">
      <c r="A143" s="203">
        <v>105</v>
      </c>
      <c r="B143" s="204" t="s">
        <v>1642</v>
      </c>
      <c r="C143" s="185" t="s">
        <v>572</v>
      </c>
      <c r="D143" s="204">
        <v>0.8</v>
      </c>
    </row>
    <row r="144" spans="1:4" ht="28.5" customHeight="1" x14ac:dyDescent="0.25">
      <c r="A144" s="203">
        <v>106</v>
      </c>
      <c r="B144" s="204" t="s">
        <v>1643</v>
      </c>
      <c r="C144" s="185" t="s">
        <v>411</v>
      </c>
      <c r="D144" s="204">
        <v>2.1800000000000002</v>
      </c>
    </row>
    <row r="145" spans="1:4" ht="28.5" customHeight="1" x14ac:dyDescent="0.25">
      <c r="A145" s="203">
        <v>107</v>
      </c>
      <c r="B145" s="204" t="s">
        <v>1644</v>
      </c>
      <c r="C145" s="185" t="s">
        <v>412</v>
      </c>
      <c r="D145" s="204">
        <v>2.58</v>
      </c>
    </row>
    <row r="146" spans="1:4" ht="28.5" customHeight="1" x14ac:dyDescent="0.25">
      <c r="A146" s="203">
        <v>108</v>
      </c>
      <c r="B146" s="204" t="s">
        <v>1645</v>
      </c>
      <c r="C146" s="185" t="s">
        <v>413</v>
      </c>
      <c r="D146" s="204">
        <v>1.97</v>
      </c>
    </row>
    <row r="147" spans="1:4" ht="28.5" customHeight="1" x14ac:dyDescent="0.25">
      <c r="A147" s="203">
        <v>109</v>
      </c>
      <c r="B147" s="204" t="s">
        <v>1646</v>
      </c>
      <c r="C147" s="185" t="s">
        <v>414</v>
      </c>
      <c r="D147" s="204">
        <v>2.04</v>
      </c>
    </row>
    <row r="148" spans="1:4" ht="28.5" customHeight="1" x14ac:dyDescent="0.25">
      <c r="A148" s="203">
        <v>110</v>
      </c>
      <c r="B148" s="204" t="s">
        <v>1647</v>
      </c>
      <c r="C148" s="185" t="s">
        <v>415</v>
      </c>
      <c r="D148" s="204">
        <v>2.95</v>
      </c>
    </row>
    <row r="149" spans="1:4" ht="28.5" customHeight="1" x14ac:dyDescent="0.25">
      <c r="A149" s="180">
        <v>31</v>
      </c>
      <c r="B149" s="179" t="s">
        <v>1648</v>
      </c>
      <c r="C149" s="182" t="s">
        <v>419</v>
      </c>
      <c r="D149" s="179">
        <v>0.92</v>
      </c>
    </row>
    <row r="150" spans="1:4" ht="28.5" customHeight="1" x14ac:dyDescent="0.25">
      <c r="A150" s="203">
        <v>111</v>
      </c>
      <c r="B150" s="204" t="s">
        <v>1649</v>
      </c>
      <c r="C150" s="185" t="s">
        <v>573</v>
      </c>
      <c r="D150" s="204">
        <v>0.89</v>
      </c>
    </row>
    <row r="151" spans="1:4" ht="28.5" customHeight="1" x14ac:dyDescent="0.25">
      <c r="A151" s="203">
        <v>112</v>
      </c>
      <c r="B151" s="204" t="s">
        <v>1500</v>
      </c>
      <c r="C151" s="185" t="s">
        <v>421</v>
      </c>
      <c r="D151" s="204">
        <v>0.75</v>
      </c>
    </row>
    <row r="152" spans="1:4" ht="28.5" customHeight="1" x14ac:dyDescent="0.25">
      <c r="A152" s="203">
        <v>113</v>
      </c>
      <c r="B152" s="204" t="s">
        <v>1650</v>
      </c>
      <c r="C152" s="185" t="s">
        <v>422</v>
      </c>
      <c r="D152" s="204">
        <v>1</v>
      </c>
    </row>
    <row r="153" spans="1:4" ht="28.5" customHeight="1" x14ac:dyDescent="0.25">
      <c r="A153" s="203">
        <v>114</v>
      </c>
      <c r="B153" s="204" t="s">
        <v>1651</v>
      </c>
      <c r="C153" s="185" t="s">
        <v>423</v>
      </c>
      <c r="D153" s="204">
        <v>4.34</v>
      </c>
    </row>
    <row r="154" spans="1:4" ht="28.5" customHeight="1" x14ac:dyDescent="0.25">
      <c r="A154" s="203">
        <v>115</v>
      </c>
      <c r="B154" s="204" t="s">
        <v>1652</v>
      </c>
      <c r="C154" s="185" t="s">
        <v>574</v>
      </c>
      <c r="D154" s="204">
        <v>1.29</v>
      </c>
    </row>
    <row r="155" spans="1:4" ht="28.5" customHeight="1" x14ac:dyDescent="0.25">
      <c r="A155" s="203">
        <v>116</v>
      </c>
      <c r="B155" s="204" t="s">
        <v>1653</v>
      </c>
      <c r="C155" s="185" t="s">
        <v>575</v>
      </c>
      <c r="D155" s="204">
        <v>2.6</v>
      </c>
    </row>
    <row r="156" spans="1:4" ht="28.5" customHeight="1" x14ac:dyDescent="0.25">
      <c r="A156" s="180">
        <v>32</v>
      </c>
      <c r="B156" s="179" t="s">
        <v>1654</v>
      </c>
      <c r="C156" s="182" t="s">
        <v>436</v>
      </c>
      <c r="D156" s="179">
        <v>1.85</v>
      </c>
    </row>
    <row r="157" spans="1:4" ht="28.5" customHeight="1" x14ac:dyDescent="0.25">
      <c r="A157" s="203">
        <v>117</v>
      </c>
      <c r="B157" s="204" t="s">
        <v>1655</v>
      </c>
      <c r="C157" s="185" t="s">
        <v>444</v>
      </c>
      <c r="D157" s="204">
        <v>2.11</v>
      </c>
    </row>
    <row r="158" spans="1:4" ht="28.5" customHeight="1" x14ac:dyDescent="0.25">
      <c r="A158" s="203">
        <v>118</v>
      </c>
      <c r="B158" s="204" t="s">
        <v>1656</v>
      </c>
      <c r="C158" s="185" t="s">
        <v>445</v>
      </c>
      <c r="D158" s="204">
        <v>3.55</v>
      </c>
    </row>
    <row r="159" spans="1:4" ht="28.5" customHeight="1" x14ac:dyDescent="0.25">
      <c r="A159" s="203">
        <v>119</v>
      </c>
      <c r="B159" s="204" t="s">
        <v>1501</v>
      </c>
      <c r="C159" s="185" t="s">
        <v>449</v>
      </c>
      <c r="D159" s="204">
        <v>1.57</v>
      </c>
    </row>
    <row r="160" spans="1:4" ht="28.5" customHeight="1" x14ac:dyDescent="0.25">
      <c r="A160" s="203">
        <v>120</v>
      </c>
      <c r="B160" s="204" t="s">
        <v>1502</v>
      </c>
      <c r="C160" s="185" t="s">
        <v>450</v>
      </c>
      <c r="D160" s="204">
        <v>2.2599999999999998</v>
      </c>
    </row>
    <row r="161" spans="1:4" ht="28.5" customHeight="1" x14ac:dyDescent="0.25">
      <c r="A161" s="203">
        <v>121</v>
      </c>
      <c r="B161" s="204" t="s">
        <v>1503</v>
      </c>
      <c r="C161" s="185" t="s">
        <v>451</v>
      </c>
      <c r="D161" s="204">
        <v>3.24</v>
      </c>
    </row>
    <row r="162" spans="1:4" ht="28.5" customHeight="1" x14ac:dyDescent="0.25">
      <c r="A162" s="203">
        <v>122</v>
      </c>
      <c r="B162" s="204" t="s">
        <v>1657</v>
      </c>
      <c r="C162" s="185" t="s">
        <v>708</v>
      </c>
      <c r="D162" s="204">
        <v>1.7</v>
      </c>
    </row>
    <row r="163" spans="1:4" ht="28.5" customHeight="1" x14ac:dyDescent="0.25">
      <c r="A163" s="203">
        <v>123</v>
      </c>
      <c r="B163" s="204" t="s">
        <v>1658</v>
      </c>
      <c r="C163" s="185" t="s">
        <v>452</v>
      </c>
      <c r="D163" s="204">
        <v>2.06</v>
      </c>
    </row>
    <row r="164" spans="1:4" ht="28.5" customHeight="1" x14ac:dyDescent="0.25">
      <c r="A164" s="203">
        <v>124</v>
      </c>
      <c r="B164" s="204" t="s">
        <v>1659</v>
      </c>
      <c r="C164" s="185" t="s">
        <v>453</v>
      </c>
      <c r="D164" s="204">
        <v>2.17</v>
      </c>
    </row>
    <row r="165" spans="1:4" ht="28.5" customHeight="1" x14ac:dyDescent="0.25">
      <c r="A165" s="180">
        <v>33</v>
      </c>
      <c r="B165" s="179" t="s">
        <v>1660</v>
      </c>
      <c r="C165" s="182" t="s">
        <v>455</v>
      </c>
      <c r="D165" s="179">
        <v>1.1000000000000001</v>
      </c>
    </row>
    <row r="166" spans="1:4" ht="28.5" customHeight="1" x14ac:dyDescent="0.25">
      <c r="A166" s="203">
        <v>125</v>
      </c>
      <c r="B166" s="204" t="s">
        <v>1661</v>
      </c>
      <c r="C166" s="185" t="s">
        <v>576</v>
      </c>
      <c r="D166" s="204">
        <v>1.1000000000000001</v>
      </c>
    </row>
    <row r="167" spans="1:4" ht="28.5" customHeight="1" x14ac:dyDescent="0.25">
      <c r="A167" s="180">
        <v>34</v>
      </c>
      <c r="B167" s="179" t="s">
        <v>1662</v>
      </c>
      <c r="C167" s="182" t="s">
        <v>463</v>
      </c>
      <c r="D167" s="179">
        <v>0.89</v>
      </c>
    </row>
    <row r="168" spans="1:4" ht="28.5" customHeight="1" x14ac:dyDescent="0.25">
      <c r="A168" s="203">
        <v>126</v>
      </c>
      <c r="B168" s="204" t="s">
        <v>1663</v>
      </c>
      <c r="C168" s="185" t="s">
        <v>464</v>
      </c>
      <c r="D168" s="204">
        <v>0.88</v>
      </c>
    </row>
    <row r="169" spans="1:4" ht="28.5" customHeight="1" x14ac:dyDescent="0.25">
      <c r="A169" s="203">
        <v>127</v>
      </c>
      <c r="B169" s="204" t="s">
        <v>1664</v>
      </c>
      <c r="C169" s="185" t="s">
        <v>465</v>
      </c>
      <c r="D169" s="204">
        <v>0.92</v>
      </c>
    </row>
    <row r="170" spans="1:4" ht="28.5" customHeight="1" x14ac:dyDescent="0.25">
      <c r="A170" s="203">
        <v>128</v>
      </c>
      <c r="B170" s="204" t="s">
        <v>1665</v>
      </c>
      <c r="C170" s="185" t="s">
        <v>466</v>
      </c>
      <c r="D170" s="204">
        <v>1.56</v>
      </c>
    </row>
    <row r="171" spans="1:4" ht="28.5" customHeight="1" x14ac:dyDescent="0.25">
      <c r="A171" s="180">
        <v>35</v>
      </c>
      <c r="B171" s="179" t="s">
        <v>1666</v>
      </c>
      <c r="C171" s="182" t="s">
        <v>469</v>
      </c>
      <c r="D171" s="179">
        <v>1.23</v>
      </c>
    </row>
    <row r="172" spans="1:4" ht="28.5" customHeight="1" x14ac:dyDescent="0.25">
      <c r="A172" s="203">
        <v>129</v>
      </c>
      <c r="B172" s="204" t="s">
        <v>1667</v>
      </c>
      <c r="C172" s="185" t="s">
        <v>577</v>
      </c>
      <c r="D172" s="204">
        <v>1.08</v>
      </c>
    </row>
    <row r="173" spans="1:4" ht="28.5" customHeight="1" x14ac:dyDescent="0.25">
      <c r="A173" s="203">
        <v>130</v>
      </c>
      <c r="B173" s="204" t="s">
        <v>1668</v>
      </c>
      <c r="C173" s="185" t="s">
        <v>578</v>
      </c>
      <c r="D173" s="204">
        <v>1.41</v>
      </c>
    </row>
    <row r="174" spans="1:4" ht="28.5" customHeight="1" x14ac:dyDescent="0.25">
      <c r="A174" s="203">
        <v>131</v>
      </c>
      <c r="B174" s="204" t="s">
        <v>1669</v>
      </c>
      <c r="C174" s="185" t="s">
        <v>477</v>
      </c>
      <c r="D174" s="204">
        <v>2.58</v>
      </c>
    </row>
    <row r="175" spans="1:4" ht="28.5" customHeight="1" x14ac:dyDescent="0.25">
      <c r="A175" s="203">
        <v>132</v>
      </c>
      <c r="B175" s="204" t="s">
        <v>1670</v>
      </c>
      <c r="C175" s="185" t="s">
        <v>579</v>
      </c>
      <c r="D175" s="204">
        <v>12.27</v>
      </c>
    </row>
    <row r="176" spans="1:4" ht="28.5" customHeight="1" x14ac:dyDescent="0.25">
      <c r="A176" s="180">
        <v>36</v>
      </c>
      <c r="B176" s="179" t="s">
        <v>1671</v>
      </c>
      <c r="C176" s="182" t="s">
        <v>478</v>
      </c>
      <c r="D176" s="207"/>
    </row>
    <row r="177" spans="1:4" ht="28.5" customHeight="1" x14ac:dyDescent="0.25">
      <c r="A177" s="203">
        <v>133</v>
      </c>
      <c r="B177" s="204" t="s">
        <v>1504</v>
      </c>
      <c r="C177" s="185" t="s">
        <v>479</v>
      </c>
      <c r="D177" s="204">
        <v>7.86</v>
      </c>
    </row>
    <row r="178" spans="1:4" ht="28.5" customHeight="1" x14ac:dyDescent="0.25">
      <c r="A178" s="203">
        <v>134</v>
      </c>
      <c r="B178" s="204" t="s">
        <v>1672</v>
      </c>
      <c r="C178" s="185" t="s">
        <v>481</v>
      </c>
      <c r="D178" s="204">
        <v>0.56000000000000005</v>
      </c>
    </row>
    <row r="179" spans="1:4" ht="28.5" customHeight="1" x14ac:dyDescent="0.25">
      <c r="A179" s="203">
        <v>135</v>
      </c>
      <c r="B179" s="204" t="s">
        <v>1673</v>
      </c>
      <c r="C179" s="185" t="s">
        <v>580</v>
      </c>
      <c r="D179" s="204">
        <v>0.46</v>
      </c>
    </row>
    <row r="180" spans="1:4" ht="28.5" customHeight="1" x14ac:dyDescent="0.25">
      <c r="A180" s="203">
        <v>136</v>
      </c>
      <c r="B180" s="204" t="s">
        <v>1505</v>
      </c>
      <c r="C180" s="185" t="s">
        <v>1455</v>
      </c>
      <c r="D180" s="204">
        <v>9.74</v>
      </c>
    </row>
    <row r="181" spans="1:4" ht="28.5" customHeight="1" x14ac:dyDescent="0.25">
      <c r="A181" s="203">
        <v>137</v>
      </c>
      <c r="B181" s="204" t="s">
        <v>1674</v>
      </c>
      <c r="C181" s="185" t="s">
        <v>483</v>
      </c>
      <c r="D181" s="204">
        <v>7.4</v>
      </c>
    </row>
    <row r="182" spans="1:4" ht="28.5" customHeight="1" x14ac:dyDescent="0.25">
      <c r="A182" s="203">
        <v>138</v>
      </c>
      <c r="B182" s="204" t="s">
        <v>1675</v>
      </c>
      <c r="C182" s="185" t="s">
        <v>313</v>
      </c>
      <c r="D182" s="204">
        <v>0.4</v>
      </c>
    </row>
    <row r="183" spans="1:4" ht="28.5" customHeight="1" x14ac:dyDescent="0.25">
      <c r="A183" s="180">
        <v>37</v>
      </c>
      <c r="B183" s="179" t="s">
        <v>1676</v>
      </c>
      <c r="C183" s="182" t="s">
        <v>485</v>
      </c>
      <c r="D183" s="179">
        <v>1.71</v>
      </c>
    </row>
    <row r="184" spans="1:4" ht="28.5" customHeight="1" x14ac:dyDescent="0.25">
      <c r="A184" s="203">
        <v>139</v>
      </c>
      <c r="B184" s="204" t="s">
        <v>1677</v>
      </c>
      <c r="C184" s="185" t="s">
        <v>709</v>
      </c>
      <c r="D184" s="204">
        <v>1.61</v>
      </c>
    </row>
    <row r="185" spans="1:4" ht="28.5" customHeight="1" x14ac:dyDescent="0.25">
      <c r="A185" s="203">
        <v>140</v>
      </c>
      <c r="B185" s="204" t="s">
        <v>1678</v>
      </c>
      <c r="C185" s="185" t="s">
        <v>710</v>
      </c>
      <c r="D185" s="204">
        <v>1.94</v>
      </c>
    </row>
    <row r="186" spans="1:4" ht="28.5" customHeight="1" x14ac:dyDescent="0.25">
      <c r="A186" s="203">
        <v>141</v>
      </c>
      <c r="B186" s="204" t="s">
        <v>1679</v>
      </c>
      <c r="C186" s="185" t="s">
        <v>711</v>
      </c>
      <c r="D186" s="204">
        <v>1.52</v>
      </c>
    </row>
    <row r="187" spans="1:4" ht="28.5" customHeight="1" x14ac:dyDescent="0.25">
      <c r="A187" s="203">
        <v>142</v>
      </c>
      <c r="B187" s="204" t="s">
        <v>1680</v>
      </c>
      <c r="C187" s="185" t="s">
        <v>712</v>
      </c>
      <c r="D187" s="204">
        <v>1.82</v>
      </c>
    </row>
    <row r="188" spans="1:4" ht="28.5" customHeight="1" x14ac:dyDescent="0.25">
      <c r="A188" s="203">
        <v>143</v>
      </c>
      <c r="B188" s="204" t="s">
        <v>1681</v>
      </c>
      <c r="C188" s="185" t="s">
        <v>1682</v>
      </c>
      <c r="D188" s="204">
        <v>1.39</v>
      </c>
    </row>
    <row r="189" spans="1:4" ht="28.5" customHeight="1" x14ac:dyDescent="0.25">
      <c r="A189" s="203">
        <v>144</v>
      </c>
      <c r="B189" s="204" t="s">
        <v>1683</v>
      </c>
      <c r="C189" s="185" t="s">
        <v>991</v>
      </c>
      <c r="D189" s="204">
        <v>1.67</v>
      </c>
    </row>
    <row r="190" spans="1:4" ht="28.5" customHeight="1" x14ac:dyDescent="0.25">
      <c r="A190" s="203">
        <v>145</v>
      </c>
      <c r="B190" s="204" t="s">
        <v>1684</v>
      </c>
      <c r="C190" s="185" t="s">
        <v>823</v>
      </c>
      <c r="D190" s="204">
        <v>0.85</v>
      </c>
    </row>
    <row r="191" spans="1:4" ht="28.5" customHeight="1" x14ac:dyDescent="0.25">
      <c r="A191" s="203">
        <v>146</v>
      </c>
      <c r="B191" s="204" t="s">
        <v>1685</v>
      </c>
      <c r="C191" s="185" t="s">
        <v>824</v>
      </c>
      <c r="D191" s="204">
        <v>1.0900000000000001</v>
      </c>
    </row>
    <row r="192" spans="1:4" ht="28.5" customHeight="1" x14ac:dyDescent="0.25">
      <c r="A192" s="203">
        <v>147</v>
      </c>
      <c r="B192" s="204" t="s">
        <v>1686</v>
      </c>
      <c r="C192" s="185" t="s">
        <v>486</v>
      </c>
      <c r="D192" s="204">
        <v>1.5</v>
      </c>
    </row>
    <row r="193" spans="1:4" ht="28.5" customHeight="1" x14ac:dyDescent="0.25">
      <c r="A193" s="203">
        <v>148</v>
      </c>
      <c r="B193" s="204" t="s">
        <v>1687</v>
      </c>
      <c r="C193" s="185" t="s">
        <v>487</v>
      </c>
      <c r="D193" s="204">
        <v>1.8</v>
      </c>
    </row>
    <row r="194" spans="1:4" ht="28.5" customHeight="1" x14ac:dyDescent="0.25">
      <c r="A194" s="203">
        <v>149</v>
      </c>
      <c r="B194" s="204" t="s">
        <v>1688</v>
      </c>
      <c r="C194" s="185" t="s">
        <v>489</v>
      </c>
      <c r="D194" s="204">
        <v>2.75</v>
      </c>
    </row>
    <row r="195" spans="1:4" ht="28.5" customHeight="1" x14ac:dyDescent="0.25">
      <c r="A195" s="203">
        <v>150</v>
      </c>
      <c r="B195" s="204" t="s">
        <v>1689</v>
      </c>
      <c r="C195" s="185" t="s">
        <v>581</v>
      </c>
      <c r="D195" s="204">
        <v>2.35</v>
      </c>
    </row>
  </sheetData>
  <customSheetViews>
    <customSheetView guid="{FBE69448-F903-4525-8130-5A25DB5B0C8E}" fitToPage="1">
      <selection activeCell="A4" sqref="A4"/>
      <pageMargins left="0.78740157480314965" right="0.39370078740157483" top="0.74803149606299213" bottom="0.74803149606299213" header="0.31496062992125984" footer="0.31496062992125984"/>
      <pageSetup scale="95" fitToHeight="0" orientation="portrait" r:id="rId1"/>
    </customSheetView>
    <customSheetView guid="{08FA404A-F9F0-4EC9-AA49-68E391B65269}" fitToPage="1">
      <selection activeCell="A4" sqref="A4"/>
      <pageMargins left="0.78740157480314965" right="0.39370078740157483" top="0.74803149606299213" bottom="0.74803149606299213" header="0.31496062992125984" footer="0.31496062992125984"/>
      <pageSetup scale="95" fitToHeight="0" orientation="portrait" r:id="rId2"/>
    </customSheetView>
    <customSheetView guid="{1FCDA4B1-9937-4C91-824A-2567DC2F70E5}" fitToPage="1">
      <selection activeCell="A4" sqref="A4"/>
      <pageMargins left="0.78740157480314965" right="0.39370078740157483" top="0.74803149606299213" bottom="0.74803149606299213" header="0.31496062992125984" footer="0.31496062992125984"/>
      <pageSetup scale="95" fitToHeight="0" orientation="portrait" r:id="rId3"/>
    </customSheetView>
    <customSheetView guid="{F9F88B13-CD65-4CB8-8BB1-C31991AF331A}" fitToPage="1">
      <selection activeCell="A4" sqref="A4"/>
      <pageMargins left="0.78740157480314965" right="0.39370078740157483" top="0.74803149606299213" bottom="0.74803149606299213" header="0.31496062992125984" footer="0.31496062992125984"/>
      <pageSetup scale="95" fitToHeight="0" orientation="portrait" r:id="rId4"/>
    </customSheetView>
    <customSheetView guid="{B5CEDC1B-4D2F-4A90-9845-9EB97C68D04F}" fitToPage="1">
      <selection activeCell="A4" sqref="A4"/>
      <pageMargins left="0.78740157480314965" right="0.39370078740157483" top="0.74803149606299213" bottom="0.74803149606299213" header="0.31496062992125984" footer="0.31496062992125984"/>
      <pageSetup scale="95" fitToHeight="0" orientation="portrait" r:id="rId5"/>
    </customSheetView>
    <customSheetView guid="{11A65D95-9890-4805-A0BB-294CF68CDAA1}" fitToPage="1">
      <selection activeCell="A4" sqref="A4"/>
      <pageMargins left="0.78740157480314965" right="0.39370078740157483" top="0.74803149606299213" bottom="0.74803149606299213" header="0.31496062992125984" footer="0.31496062992125984"/>
      <pageSetup scale="95" fitToHeight="0" orientation="portrait" r:id="rId6"/>
    </customSheetView>
  </customSheetViews>
  <mergeCells count="2">
    <mergeCell ref="A2:D3"/>
    <mergeCell ref="A5:D6"/>
  </mergeCells>
  <hyperlinks>
    <hyperlink ref="D8" location="Par2055" tooltip="&lt;*&gt; Коэффициент относительной затратоемкости КСГ/КПГ определен исходя из базовой ставки для дневного стационара, определенной в соответствии с нормативами Программы." display="Par2055"/>
  </hyperlinks>
  <pageMargins left="0.78740157480314965" right="0.39370078740157483" top="0.74803149606299213" bottom="0.74803149606299213" header="0.31496062992125984" footer="0.31496062992125984"/>
  <pageSetup scale="85" fitToHeight="0" orientation="portrait" r:id="rId7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2:B6"/>
  <sheetViews>
    <sheetView workbookViewId="0">
      <selection activeCell="C52" sqref="C52:C54"/>
    </sheetView>
  </sheetViews>
  <sheetFormatPr defaultRowHeight="15.75" x14ac:dyDescent="0.25"/>
  <cols>
    <col min="1" max="1" width="65.42578125" style="126" customWidth="1"/>
    <col min="2" max="2" width="21.7109375" style="126" customWidth="1"/>
    <col min="3" max="256" width="9.140625" style="126"/>
    <col min="257" max="257" width="65.42578125" style="126" customWidth="1"/>
    <col min="258" max="258" width="21.7109375" style="126" customWidth="1"/>
    <col min="259" max="512" width="9.140625" style="126"/>
    <col min="513" max="513" width="65.42578125" style="126" customWidth="1"/>
    <col min="514" max="514" width="21.7109375" style="126" customWidth="1"/>
    <col min="515" max="768" width="9.140625" style="126"/>
    <col min="769" max="769" width="65.42578125" style="126" customWidth="1"/>
    <col min="770" max="770" width="21.7109375" style="126" customWidth="1"/>
    <col min="771" max="1024" width="9.140625" style="126"/>
    <col min="1025" max="1025" width="65.42578125" style="126" customWidth="1"/>
    <col min="1026" max="1026" width="21.7109375" style="126" customWidth="1"/>
    <col min="1027" max="1280" width="9.140625" style="126"/>
    <col min="1281" max="1281" width="65.42578125" style="126" customWidth="1"/>
    <col min="1282" max="1282" width="21.7109375" style="126" customWidth="1"/>
    <col min="1283" max="1536" width="9.140625" style="126"/>
    <col min="1537" max="1537" width="65.42578125" style="126" customWidth="1"/>
    <col min="1538" max="1538" width="21.7109375" style="126" customWidth="1"/>
    <col min="1539" max="1792" width="9.140625" style="126"/>
    <col min="1793" max="1793" width="65.42578125" style="126" customWidth="1"/>
    <col min="1794" max="1794" width="21.7109375" style="126" customWidth="1"/>
    <col min="1795" max="2048" width="9.140625" style="126"/>
    <col min="2049" max="2049" width="65.42578125" style="126" customWidth="1"/>
    <col min="2050" max="2050" width="21.7109375" style="126" customWidth="1"/>
    <col min="2051" max="2304" width="9.140625" style="126"/>
    <col min="2305" max="2305" width="65.42578125" style="126" customWidth="1"/>
    <col min="2306" max="2306" width="21.7109375" style="126" customWidth="1"/>
    <col min="2307" max="2560" width="9.140625" style="126"/>
    <col min="2561" max="2561" width="65.42578125" style="126" customWidth="1"/>
    <col min="2562" max="2562" width="21.7109375" style="126" customWidth="1"/>
    <col min="2563" max="2816" width="9.140625" style="126"/>
    <col min="2817" max="2817" width="65.42578125" style="126" customWidth="1"/>
    <col min="2818" max="2818" width="21.7109375" style="126" customWidth="1"/>
    <col min="2819" max="3072" width="9.140625" style="126"/>
    <col min="3073" max="3073" width="65.42578125" style="126" customWidth="1"/>
    <col min="3074" max="3074" width="21.7109375" style="126" customWidth="1"/>
    <col min="3075" max="3328" width="9.140625" style="126"/>
    <col min="3329" max="3329" width="65.42578125" style="126" customWidth="1"/>
    <col min="3330" max="3330" width="21.7109375" style="126" customWidth="1"/>
    <col min="3331" max="3584" width="9.140625" style="126"/>
    <col min="3585" max="3585" width="65.42578125" style="126" customWidth="1"/>
    <col min="3586" max="3586" width="21.7109375" style="126" customWidth="1"/>
    <col min="3587" max="3840" width="9.140625" style="126"/>
    <col min="3841" max="3841" width="65.42578125" style="126" customWidth="1"/>
    <col min="3842" max="3842" width="21.7109375" style="126" customWidth="1"/>
    <col min="3843" max="4096" width="9.140625" style="126"/>
    <col min="4097" max="4097" width="65.42578125" style="126" customWidth="1"/>
    <col min="4098" max="4098" width="21.7109375" style="126" customWidth="1"/>
    <col min="4099" max="4352" width="9.140625" style="126"/>
    <col min="4353" max="4353" width="65.42578125" style="126" customWidth="1"/>
    <col min="4354" max="4354" width="21.7109375" style="126" customWidth="1"/>
    <col min="4355" max="4608" width="9.140625" style="126"/>
    <col min="4609" max="4609" width="65.42578125" style="126" customWidth="1"/>
    <col min="4610" max="4610" width="21.7109375" style="126" customWidth="1"/>
    <col min="4611" max="4864" width="9.140625" style="126"/>
    <col min="4865" max="4865" width="65.42578125" style="126" customWidth="1"/>
    <col min="4866" max="4866" width="21.7109375" style="126" customWidth="1"/>
    <col min="4867" max="5120" width="9.140625" style="126"/>
    <col min="5121" max="5121" width="65.42578125" style="126" customWidth="1"/>
    <col min="5122" max="5122" width="21.7109375" style="126" customWidth="1"/>
    <col min="5123" max="5376" width="9.140625" style="126"/>
    <col min="5377" max="5377" width="65.42578125" style="126" customWidth="1"/>
    <col min="5378" max="5378" width="21.7109375" style="126" customWidth="1"/>
    <col min="5379" max="5632" width="9.140625" style="126"/>
    <col min="5633" max="5633" width="65.42578125" style="126" customWidth="1"/>
    <col min="5634" max="5634" width="21.7109375" style="126" customWidth="1"/>
    <col min="5635" max="5888" width="9.140625" style="126"/>
    <col min="5889" max="5889" width="65.42578125" style="126" customWidth="1"/>
    <col min="5890" max="5890" width="21.7109375" style="126" customWidth="1"/>
    <col min="5891" max="6144" width="9.140625" style="126"/>
    <col min="6145" max="6145" width="65.42578125" style="126" customWidth="1"/>
    <col min="6146" max="6146" width="21.7109375" style="126" customWidth="1"/>
    <col min="6147" max="6400" width="9.140625" style="126"/>
    <col min="6401" max="6401" width="65.42578125" style="126" customWidth="1"/>
    <col min="6402" max="6402" width="21.7109375" style="126" customWidth="1"/>
    <col min="6403" max="6656" width="9.140625" style="126"/>
    <col min="6657" max="6657" width="65.42578125" style="126" customWidth="1"/>
    <col min="6658" max="6658" width="21.7109375" style="126" customWidth="1"/>
    <col min="6659" max="6912" width="9.140625" style="126"/>
    <col min="6913" max="6913" width="65.42578125" style="126" customWidth="1"/>
    <col min="6914" max="6914" width="21.7109375" style="126" customWidth="1"/>
    <col min="6915" max="7168" width="9.140625" style="126"/>
    <col min="7169" max="7169" width="65.42578125" style="126" customWidth="1"/>
    <col min="7170" max="7170" width="21.7109375" style="126" customWidth="1"/>
    <col min="7171" max="7424" width="9.140625" style="126"/>
    <col min="7425" max="7425" width="65.42578125" style="126" customWidth="1"/>
    <col min="7426" max="7426" width="21.7109375" style="126" customWidth="1"/>
    <col min="7427" max="7680" width="9.140625" style="126"/>
    <col min="7681" max="7681" width="65.42578125" style="126" customWidth="1"/>
    <col min="7682" max="7682" width="21.7109375" style="126" customWidth="1"/>
    <col min="7683" max="7936" width="9.140625" style="126"/>
    <col min="7937" max="7937" width="65.42578125" style="126" customWidth="1"/>
    <col min="7938" max="7938" width="21.7109375" style="126" customWidth="1"/>
    <col min="7939" max="8192" width="9.140625" style="126"/>
    <col min="8193" max="8193" width="65.42578125" style="126" customWidth="1"/>
    <col min="8194" max="8194" width="21.7109375" style="126" customWidth="1"/>
    <col min="8195" max="8448" width="9.140625" style="126"/>
    <col min="8449" max="8449" width="65.42578125" style="126" customWidth="1"/>
    <col min="8450" max="8450" width="21.7109375" style="126" customWidth="1"/>
    <col min="8451" max="8704" width="9.140625" style="126"/>
    <col min="8705" max="8705" width="65.42578125" style="126" customWidth="1"/>
    <col min="8706" max="8706" width="21.7109375" style="126" customWidth="1"/>
    <col min="8707" max="8960" width="9.140625" style="126"/>
    <col min="8961" max="8961" width="65.42578125" style="126" customWidth="1"/>
    <col min="8962" max="8962" width="21.7109375" style="126" customWidth="1"/>
    <col min="8963" max="9216" width="9.140625" style="126"/>
    <col min="9217" max="9217" width="65.42578125" style="126" customWidth="1"/>
    <col min="9218" max="9218" width="21.7109375" style="126" customWidth="1"/>
    <col min="9219" max="9472" width="9.140625" style="126"/>
    <col min="9473" max="9473" width="65.42578125" style="126" customWidth="1"/>
    <col min="9474" max="9474" width="21.7109375" style="126" customWidth="1"/>
    <col min="9475" max="9728" width="9.140625" style="126"/>
    <col min="9729" max="9729" width="65.42578125" style="126" customWidth="1"/>
    <col min="9730" max="9730" width="21.7109375" style="126" customWidth="1"/>
    <col min="9731" max="9984" width="9.140625" style="126"/>
    <col min="9985" max="9985" width="65.42578125" style="126" customWidth="1"/>
    <col min="9986" max="9986" width="21.7109375" style="126" customWidth="1"/>
    <col min="9987" max="10240" width="9.140625" style="126"/>
    <col min="10241" max="10241" width="65.42578125" style="126" customWidth="1"/>
    <col min="10242" max="10242" width="21.7109375" style="126" customWidth="1"/>
    <col min="10243" max="10496" width="9.140625" style="126"/>
    <col min="10497" max="10497" width="65.42578125" style="126" customWidth="1"/>
    <col min="10498" max="10498" width="21.7109375" style="126" customWidth="1"/>
    <col min="10499" max="10752" width="9.140625" style="126"/>
    <col min="10753" max="10753" width="65.42578125" style="126" customWidth="1"/>
    <col min="10754" max="10754" width="21.7109375" style="126" customWidth="1"/>
    <col min="10755" max="11008" width="9.140625" style="126"/>
    <col min="11009" max="11009" width="65.42578125" style="126" customWidth="1"/>
    <col min="11010" max="11010" width="21.7109375" style="126" customWidth="1"/>
    <col min="11011" max="11264" width="9.140625" style="126"/>
    <col min="11265" max="11265" width="65.42578125" style="126" customWidth="1"/>
    <col min="11266" max="11266" width="21.7109375" style="126" customWidth="1"/>
    <col min="11267" max="11520" width="9.140625" style="126"/>
    <col min="11521" max="11521" width="65.42578125" style="126" customWidth="1"/>
    <col min="11522" max="11522" width="21.7109375" style="126" customWidth="1"/>
    <col min="11523" max="11776" width="9.140625" style="126"/>
    <col min="11777" max="11777" width="65.42578125" style="126" customWidth="1"/>
    <col min="11778" max="11778" width="21.7109375" style="126" customWidth="1"/>
    <col min="11779" max="12032" width="9.140625" style="126"/>
    <col min="12033" max="12033" width="65.42578125" style="126" customWidth="1"/>
    <col min="12034" max="12034" width="21.7109375" style="126" customWidth="1"/>
    <col min="12035" max="12288" width="9.140625" style="126"/>
    <col min="12289" max="12289" width="65.42578125" style="126" customWidth="1"/>
    <col min="12290" max="12290" width="21.7109375" style="126" customWidth="1"/>
    <col min="12291" max="12544" width="9.140625" style="126"/>
    <col min="12545" max="12545" width="65.42578125" style="126" customWidth="1"/>
    <col min="12546" max="12546" width="21.7109375" style="126" customWidth="1"/>
    <col min="12547" max="12800" width="9.140625" style="126"/>
    <col min="12801" max="12801" width="65.42578125" style="126" customWidth="1"/>
    <col min="12802" max="12802" width="21.7109375" style="126" customWidth="1"/>
    <col min="12803" max="13056" width="9.140625" style="126"/>
    <col min="13057" max="13057" width="65.42578125" style="126" customWidth="1"/>
    <col min="13058" max="13058" width="21.7109375" style="126" customWidth="1"/>
    <col min="13059" max="13312" width="9.140625" style="126"/>
    <col min="13313" max="13313" width="65.42578125" style="126" customWidth="1"/>
    <col min="13314" max="13314" width="21.7109375" style="126" customWidth="1"/>
    <col min="13315" max="13568" width="9.140625" style="126"/>
    <col min="13569" max="13569" width="65.42578125" style="126" customWidth="1"/>
    <col min="13570" max="13570" width="21.7109375" style="126" customWidth="1"/>
    <col min="13571" max="13824" width="9.140625" style="126"/>
    <col min="13825" max="13825" width="65.42578125" style="126" customWidth="1"/>
    <col min="13826" max="13826" width="21.7109375" style="126" customWidth="1"/>
    <col min="13827" max="14080" width="9.140625" style="126"/>
    <col min="14081" max="14081" width="65.42578125" style="126" customWidth="1"/>
    <col min="14082" max="14082" width="21.7109375" style="126" customWidth="1"/>
    <col min="14083" max="14336" width="9.140625" style="126"/>
    <col min="14337" max="14337" width="65.42578125" style="126" customWidth="1"/>
    <col min="14338" max="14338" width="21.7109375" style="126" customWidth="1"/>
    <col min="14339" max="14592" width="9.140625" style="126"/>
    <col min="14593" max="14593" width="65.42578125" style="126" customWidth="1"/>
    <col min="14594" max="14594" width="21.7109375" style="126" customWidth="1"/>
    <col min="14595" max="14848" width="9.140625" style="126"/>
    <col min="14849" max="14849" width="65.42578125" style="126" customWidth="1"/>
    <col min="14850" max="14850" width="21.7109375" style="126" customWidth="1"/>
    <col min="14851" max="15104" width="9.140625" style="126"/>
    <col min="15105" max="15105" width="65.42578125" style="126" customWidth="1"/>
    <col min="15106" max="15106" width="21.7109375" style="126" customWidth="1"/>
    <col min="15107" max="15360" width="9.140625" style="126"/>
    <col min="15361" max="15361" width="65.42578125" style="126" customWidth="1"/>
    <col min="15362" max="15362" width="21.7109375" style="126" customWidth="1"/>
    <col min="15363" max="15616" width="9.140625" style="126"/>
    <col min="15617" max="15617" width="65.42578125" style="126" customWidth="1"/>
    <col min="15618" max="15618" width="21.7109375" style="126" customWidth="1"/>
    <col min="15619" max="15872" width="9.140625" style="126"/>
    <col min="15873" max="15873" width="65.42578125" style="126" customWidth="1"/>
    <col min="15874" max="15874" width="21.7109375" style="126" customWidth="1"/>
    <col min="15875" max="16128" width="9.140625" style="126"/>
    <col min="16129" max="16129" width="65.42578125" style="126" customWidth="1"/>
    <col min="16130" max="16130" width="21.7109375" style="126" customWidth="1"/>
    <col min="16131" max="16384" width="9.140625" style="126"/>
  </cols>
  <sheetData>
    <row r="2" spans="1:2" ht="51.75" customHeight="1" x14ac:dyDescent="0.25">
      <c r="A2" s="462" t="s">
        <v>1726</v>
      </c>
      <c r="B2" s="463"/>
    </row>
    <row r="3" spans="1:2" x14ac:dyDescent="0.25">
      <c r="A3" s="127"/>
      <c r="B3" s="128"/>
    </row>
    <row r="4" spans="1:2" ht="38.25" customHeight="1" x14ac:dyDescent="0.25">
      <c r="A4" s="362" t="s">
        <v>520</v>
      </c>
      <c r="B4" s="362"/>
    </row>
    <row r="5" spans="1:2" x14ac:dyDescent="0.25">
      <c r="A5" s="129"/>
      <c r="B5" s="130" t="s">
        <v>0</v>
      </c>
    </row>
    <row r="6" spans="1:2" ht="47.25" x14ac:dyDescent="0.25">
      <c r="A6" s="9" t="s">
        <v>521</v>
      </c>
      <c r="B6" s="3">
        <v>11560</v>
      </c>
    </row>
  </sheetData>
  <customSheetViews>
    <customSheetView guid="{FBE69448-F903-4525-8130-5A25DB5B0C8E}" fitToPage="1">
      <selection activeCell="B7" sqref="B7"/>
      <pageMargins left="0.78740157480314965" right="0.39370078740157483" top="0.78740157480314965" bottom="0.78740157480314965" header="0.31496062992125984" footer="0.31496062992125984"/>
      <pageSetup paperSize="9" orientation="portrait" r:id="rId1"/>
    </customSheetView>
    <customSheetView guid="{08FA404A-F9F0-4EC9-AA49-68E391B65269}" fitToPage="1">
      <selection activeCell="A3" sqref="A3"/>
      <pageMargins left="0.78740157480314965" right="0.39370078740157483" top="0.78740157480314965" bottom="0.78740157480314965" header="0.31496062992125984" footer="0.31496062992125984"/>
      <pageSetup paperSize="9" orientation="portrait" r:id="rId2"/>
    </customSheetView>
    <customSheetView guid="{1FCDA4B1-9937-4C91-824A-2567DC2F70E5}" fitToPage="1">
      <selection activeCell="B7" sqref="B7"/>
      <pageMargins left="0.78740157480314965" right="0.39370078740157483" top="0.78740157480314965" bottom="0.78740157480314965" header="0.31496062992125984" footer="0.31496062992125984"/>
      <pageSetup paperSize="9" orientation="portrait" r:id="rId3"/>
    </customSheetView>
    <customSheetView guid="{F9F88B13-CD65-4CB8-8BB1-C31991AF331A}" fitToPage="1">
      <selection activeCell="B7" sqref="B7"/>
      <pageMargins left="0.78740157480314965" right="0.39370078740157483" top="0.78740157480314965" bottom="0.78740157480314965" header="0.31496062992125984" footer="0.31496062992125984"/>
      <pageSetup paperSize="9" orientation="portrait" r:id="rId4"/>
    </customSheetView>
    <customSheetView guid="{B5CEDC1B-4D2F-4A90-9845-9EB97C68D04F}" fitToPage="1">
      <selection activeCell="B7" sqref="B7"/>
      <pageMargins left="0.78740157480314965" right="0.39370078740157483" top="0.78740157480314965" bottom="0.78740157480314965" header="0.31496062992125984" footer="0.31496062992125984"/>
      <pageSetup paperSize="9" orientation="portrait" r:id="rId5"/>
    </customSheetView>
    <customSheetView guid="{11A65D95-9890-4805-A0BB-294CF68CDAA1}" fitToPage="1">
      <selection activeCell="A3" sqref="A3"/>
      <pageMargins left="0.78740157480314965" right="0.39370078740157483" top="0.78740157480314965" bottom="0.78740157480314965" header="0.31496062992125984" footer="0.31496062992125984"/>
      <pageSetup paperSize="9" orientation="portrait" r:id="rId6"/>
    </customSheetView>
  </customSheetViews>
  <mergeCells count="2">
    <mergeCell ref="A2:B2"/>
    <mergeCell ref="A4:B4"/>
  </mergeCells>
  <pageMargins left="0.78740157480314965" right="0.39370078740157483" top="0.78740157480314965" bottom="0.78740157480314965" header="0.31496062992125984" footer="0.31496062992125984"/>
  <pageSetup paperSize="9" orientation="portrait" r:id="rId7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78"/>
  <sheetViews>
    <sheetView workbookViewId="0">
      <selection activeCell="A78" sqref="A78:XFD103"/>
    </sheetView>
  </sheetViews>
  <sheetFormatPr defaultRowHeight="15" x14ac:dyDescent="0.25"/>
  <cols>
    <col min="1" max="1" width="9.5703125" style="91" customWidth="1"/>
    <col min="2" max="2" width="12.5703125" style="92" customWidth="1"/>
    <col min="3" max="3" width="64.28515625" customWidth="1"/>
    <col min="4" max="4" width="15.42578125" style="211" customWidth="1"/>
    <col min="239" max="239" width="9.5703125" customWidth="1"/>
    <col min="240" max="240" width="12.5703125" customWidth="1"/>
    <col min="241" max="241" width="64.28515625" customWidth="1"/>
    <col min="242" max="242" width="15.42578125" customWidth="1"/>
    <col min="243" max="254" width="9.140625" customWidth="1"/>
    <col min="495" max="495" width="9.5703125" customWidth="1"/>
    <col min="496" max="496" width="12.5703125" customWidth="1"/>
    <col min="497" max="497" width="64.28515625" customWidth="1"/>
    <col min="498" max="498" width="15.42578125" customWidth="1"/>
    <col min="499" max="510" width="9.140625" customWidth="1"/>
    <col min="751" max="751" width="9.5703125" customWidth="1"/>
    <col min="752" max="752" width="12.5703125" customWidth="1"/>
    <col min="753" max="753" width="64.28515625" customWidth="1"/>
    <col min="754" max="754" width="15.42578125" customWidth="1"/>
    <col min="755" max="766" width="9.140625" customWidth="1"/>
    <col min="1007" max="1007" width="9.5703125" customWidth="1"/>
    <col min="1008" max="1008" width="12.5703125" customWidth="1"/>
    <col min="1009" max="1009" width="64.28515625" customWidth="1"/>
    <col min="1010" max="1010" width="15.42578125" customWidth="1"/>
    <col min="1011" max="1022" width="9.140625" customWidth="1"/>
    <col min="1263" max="1263" width="9.5703125" customWidth="1"/>
    <col min="1264" max="1264" width="12.5703125" customWidth="1"/>
    <col min="1265" max="1265" width="64.28515625" customWidth="1"/>
    <col min="1266" max="1266" width="15.42578125" customWidth="1"/>
    <col min="1267" max="1278" width="9.140625" customWidth="1"/>
    <col min="1519" max="1519" width="9.5703125" customWidth="1"/>
    <col min="1520" max="1520" width="12.5703125" customWidth="1"/>
    <col min="1521" max="1521" width="64.28515625" customWidth="1"/>
    <col min="1522" max="1522" width="15.42578125" customWidth="1"/>
    <col min="1523" max="1534" width="9.140625" customWidth="1"/>
    <col min="1775" max="1775" width="9.5703125" customWidth="1"/>
    <col min="1776" max="1776" width="12.5703125" customWidth="1"/>
    <col min="1777" max="1777" width="64.28515625" customWidth="1"/>
    <col min="1778" max="1778" width="15.42578125" customWidth="1"/>
    <col min="1779" max="1790" width="9.140625" customWidth="1"/>
    <col min="2031" max="2031" width="9.5703125" customWidth="1"/>
    <col min="2032" max="2032" width="12.5703125" customWidth="1"/>
    <col min="2033" max="2033" width="64.28515625" customWidth="1"/>
    <col min="2034" max="2034" width="15.42578125" customWidth="1"/>
    <col min="2035" max="2046" width="9.140625" customWidth="1"/>
    <col min="2287" max="2287" width="9.5703125" customWidth="1"/>
    <col min="2288" max="2288" width="12.5703125" customWidth="1"/>
    <col min="2289" max="2289" width="64.28515625" customWidth="1"/>
    <col min="2290" max="2290" width="15.42578125" customWidth="1"/>
    <col min="2291" max="2302" width="9.140625" customWidth="1"/>
    <col min="2543" max="2543" width="9.5703125" customWidth="1"/>
    <col min="2544" max="2544" width="12.5703125" customWidth="1"/>
    <col min="2545" max="2545" width="64.28515625" customWidth="1"/>
    <col min="2546" max="2546" width="15.42578125" customWidth="1"/>
    <col min="2547" max="2558" width="9.140625" customWidth="1"/>
    <col min="2799" max="2799" width="9.5703125" customWidth="1"/>
    <col min="2800" max="2800" width="12.5703125" customWidth="1"/>
    <col min="2801" max="2801" width="64.28515625" customWidth="1"/>
    <col min="2802" max="2802" width="15.42578125" customWidth="1"/>
    <col min="2803" max="2814" width="9.140625" customWidth="1"/>
    <col min="3055" max="3055" width="9.5703125" customWidth="1"/>
    <col min="3056" max="3056" width="12.5703125" customWidth="1"/>
    <col min="3057" max="3057" width="64.28515625" customWidth="1"/>
    <col min="3058" max="3058" width="15.42578125" customWidth="1"/>
    <col min="3059" max="3070" width="9.140625" customWidth="1"/>
    <col min="3311" max="3311" width="9.5703125" customWidth="1"/>
    <col min="3312" max="3312" width="12.5703125" customWidth="1"/>
    <col min="3313" max="3313" width="64.28515625" customWidth="1"/>
    <col min="3314" max="3314" width="15.42578125" customWidth="1"/>
    <col min="3315" max="3326" width="9.140625" customWidth="1"/>
    <col min="3567" max="3567" width="9.5703125" customWidth="1"/>
    <col min="3568" max="3568" width="12.5703125" customWidth="1"/>
    <col min="3569" max="3569" width="64.28515625" customWidth="1"/>
    <col min="3570" max="3570" width="15.42578125" customWidth="1"/>
    <col min="3571" max="3582" width="9.140625" customWidth="1"/>
    <col min="3823" max="3823" width="9.5703125" customWidth="1"/>
    <col min="3824" max="3824" width="12.5703125" customWidth="1"/>
    <col min="3825" max="3825" width="64.28515625" customWidth="1"/>
    <col min="3826" max="3826" width="15.42578125" customWidth="1"/>
    <col min="3827" max="3838" width="9.140625" customWidth="1"/>
    <col min="4079" max="4079" width="9.5703125" customWidth="1"/>
    <col min="4080" max="4080" width="12.5703125" customWidth="1"/>
    <col min="4081" max="4081" width="64.28515625" customWidth="1"/>
    <col min="4082" max="4082" width="15.42578125" customWidth="1"/>
    <col min="4083" max="4094" width="9.140625" customWidth="1"/>
    <col min="4335" max="4335" width="9.5703125" customWidth="1"/>
    <col min="4336" max="4336" width="12.5703125" customWidth="1"/>
    <col min="4337" max="4337" width="64.28515625" customWidth="1"/>
    <col min="4338" max="4338" width="15.42578125" customWidth="1"/>
    <col min="4339" max="4350" width="9.140625" customWidth="1"/>
    <col min="4591" max="4591" width="9.5703125" customWidth="1"/>
    <col min="4592" max="4592" width="12.5703125" customWidth="1"/>
    <col min="4593" max="4593" width="64.28515625" customWidth="1"/>
    <col min="4594" max="4594" width="15.42578125" customWidth="1"/>
    <col min="4595" max="4606" width="9.140625" customWidth="1"/>
    <col min="4847" max="4847" width="9.5703125" customWidth="1"/>
    <col min="4848" max="4848" width="12.5703125" customWidth="1"/>
    <col min="4849" max="4849" width="64.28515625" customWidth="1"/>
    <col min="4850" max="4850" width="15.42578125" customWidth="1"/>
    <col min="4851" max="4862" width="9.140625" customWidth="1"/>
    <col min="5103" max="5103" width="9.5703125" customWidth="1"/>
    <col min="5104" max="5104" width="12.5703125" customWidth="1"/>
    <col min="5105" max="5105" width="64.28515625" customWidth="1"/>
    <col min="5106" max="5106" width="15.42578125" customWidth="1"/>
    <col min="5107" max="5118" width="9.140625" customWidth="1"/>
    <col min="5359" max="5359" width="9.5703125" customWidth="1"/>
    <col min="5360" max="5360" width="12.5703125" customWidth="1"/>
    <col min="5361" max="5361" width="64.28515625" customWidth="1"/>
    <col min="5362" max="5362" width="15.42578125" customWidth="1"/>
    <col min="5363" max="5374" width="9.140625" customWidth="1"/>
    <col min="5615" max="5615" width="9.5703125" customWidth="1"/>
    <col min="5616" max="5616" width="12.5703125" customWidth="1"/>
    <col min="5617" max="5617" width="64.28515625" customWidth="1"/>
    <col min="5618" max="5618" width="15.42578125" customWidth="1"/>
    <col min="5619" max="5630" width="9.140625" customWidth="1"/>
    <col min="5871" max="5871" width="9.5703125" customWidth="1"/>
    <col min="5872" max="5872" width="12.5703125" customWidth="1"/>
    <col min="5873" max="5873" width="64.28515625" customWidth="1"/>
    <col min="5874" max="5874" width="15.42578125" customWidth="1"/>
    <col min="5875" max="5886" width="9.140625" customWidth="1"/>
    <col min="6127" max="6127" width="9.5703125" customWidth="1"/>
    <col min="6128" max="6128" width="12.5703125" customWidth="1"/>
    <col min="6129" max="6129" width="64.28515625" customWidth="1"/>
    <col min="6130" max="6130" width="15.42578125" customWidth="1"/>
    <col min="6131" max="6142" width="9.140625" customWidth="1"/>
    <col min="6383" max="6383" width="9.5703125" customWidth="1"/>
    <col min="6384" max="6384" width="12.5703125" customWidth="1"/>
    <col min="6385" max="6385" width="64.28515625" customWidth="1"/>
    <col min="6386" max="6386" width="15.42578125" customWidth="1"/>
    <col min="6387" max="6398" width="9.140625" customWidth="1"/>
    <col min="6639" max="6639" width="9.5703125" customWidth="1"/>
    <col min="6640" max="6640" width="12.5703125" customWidth="1"/>
    <col min="6641" max="6641" width="64.28515625" customWidth="1"/>
    <col min="6642" max="6642" width="15.42578125" customWidth="1"/>
    <col min="6643" max="6654" width="9.140625" customWidth="1"/>
    <col min="6895" max="6895" width="9.5703125" customWidth="1"/>
    <col min="6896" max="6896" width="12.5703125" customWidth="1"/>
    <col min="6897" max="6897" width="64.28515625" customWidth="1"/>
    <col min="6898" max="6898" width="15.42578125" customWidth="1"/>
    <col min="6899" max="6910" width="9.140625" customWidth="1"/>
    <col min="7151" max="7151" width="9.5703125" customWidth="1"/>
    <col min="7152" max="7152" width="12.5703125" customWidth="1"/>
    <col min="7153" max="7153" width="64.28515625" customWidth="1"/>
    <col min="7154" max="7154" width="15.42578125" customWidth="1"/>
    <col min="7155" max="7166" width="9.140625" customWidth="1"/>
    <col min="7407" max="7407" width="9.5703125" customWidth="1"/>
    <col min="7408" max="7408" width="12.5703125" customWidth="1"/>
    <col min="7409" max="7409" width="64.28515625" customWidth="1"/>
    <col min="7410" max="7410" width="15.42578125" customWidth="1"/>
    <col min="7411" max="7422" width="9.140625" customWidth="1"/>
    <col min="7663" max="7663" width="9.5703125" customWidth="1"/>
    <col min="7664" max="7664" width="12.5703125" customWidth="1"/>
    <col min="7665" max="7665" width="64.28515625" customWidth="1"/>
    <col min="7666" max="7666" width="15.42578125" customWidth="1"/>
    <col min="7667" max="7678" width="9.140625" customWidth="1"/>
    <col min="7919" max="7919" width="9.5703125" customWidth="1"/>
    <col min="7920" max="7920" width="12.5703125" customWidth="1"/>
    <col min="7921" max="7921" width="64.28515625" customWidth="1"/>
    <col min="7922" max="7922" width="15.42578125" customWidth="1"/>
    <col min="7923" max="7934" width="9.140625" customWidth="1"/>
    <col min="8175" max="8175" width="9.5703125" customWidth="1"/>
    <col min="8176" max="8176" width="12.5703125" customWidth="1"/>
    <col min="8177" max="8177" width="64.28515625" customWidth="1"/>
    <col min="8178" max="8178" width="15.42578125" customWidth="1"/>
    <col min="8179" max="8190" width="9.140625" customWidth="1"/>
    <col min="8431" max="8431" width="9.5703125" customWidth="1"/>
    <col min="8432" max="8432" width="12.5703125" customWidth="1"/>
    <col min="8433" max="8433" width="64.28515625" customWidth="1"/>
    <col min="8434" max="8434" width="15.42578125" customWidth="1"/>
    <col min="8435" max="8446" width="9.140625" customWidth="1"/>
    <col min="8687" max="8687" width="9.5703125" customWidth="1"/>
    <col min="8688" max="8688" width="12.5703125" customWidth="1"/>
    <col min="8689" max="8689" width="64.28515625" customWidth="1"/>
    <col min="8690" max="8690" width="15.42578125" customWidth="1"/>
    <col min="8691" max="8702" width="9.140625" customWidth="1"/>
    <col min="8943" max="8943" width="9.5703125" customWidth="1"/>
    <col min="8944" max="8944" width="12.5703125" customWidth="1"/>
    <col min="8945" max="8945" width="64.28515625" customWidth="1"/>
    <col min="8946" max="8946" width="15.42578125" customWidth="1"/>
    <col min="8947" max="8958" width="9.140625" customWidth="1"/>
    <col min="9199" max="9199" width="9.5703125" customWidth="1"/>
    <col min="9200" max="9200" width="12.5703125" customWidth="1"/>
    <col min="9201" max="9201" width="64.28515625" customWidth="1"/>
    <col min="9202" max="9202" width="15.42578125" customWidth="1"/>
    <col min="9203" max="9214" width="9.140625" customWidth="1"/>
    <col min="9455" max="9455" width="9.5703125" customWidth="1"/>
    <col min="9456" max="9456" width="12.5703125" customWidth="1"/>
    <col min="9457" max="9457" width="64.28515625" customWidth="1"/>
    <col min="9458" max="9458" width="15.42578125" customWidth="1"/>
    <col min="9459" max="9470" width="9.140625" customWidth="1"/>
    <col min="9711" max="9711" width="9.5703125" customWidth="1"/>
    <col min="9712" max="9712" width="12.5703125" customWidth="1"/>
    <col min="9713" max="9713" width="64.28515625" customWidth="1"/>
    <col min="9714" max="9714" width="15.42578125" customWidth="1"/>
    <col min="9715" max="9726" width="9.140625" customWidth="1"/>
    <col min="9967" max="9967" width="9.5703125" customWidth="1"/>
    <col min="9968" max="9968" width="12.5703125" customWidth="1"/>
    <col min="9969" max="9969" width="64.28515625" customWidth="1"/>
    <col min="9970" max="9970" width="15.42578125" customWidth="1"/>
    <col min="9971" max="9982" width="9.140625" customWidth="1"/>
    <col min="10223" max="10223" width="9.5703125" customWidth="1"/>
    <col min="10224" max="10224" width="12.5703125" customWidth="1"/>
    <col min="10225" max="10225" width="64.28515625" customWidth="1"/>
    <col min="10226" max="10226" width="15.42578125" customWidth="1"/>
    <col min="10227" max="10238" width="9.140625" customWidth="1"/>
    <col min="10479" max="10479" width="9.5703125" customWidth="1"/>
    <col min="10480" max="10480" width="12.5703125" customWidth="1"/>
    <col min="10481" max="10481" width="64.28515625" customWidth="1"/>
    <col min="10482" max="10482" width="15.42578125" customWidth="1"/>
    <col min="10483" max="10494" width="9.140625" customWidth="1"/>
    <col min="10735" max="10735" width="9.5703125" customWidth="1"/>
    <col min="10736" max="10736" width="12.5703125" customWidth="1"/>
    <col min="10737" max="10737" width="64.28515625" customWidth="1"/>
    <col min="10738" max="10738" width="15.42578125" customWidth="1"/>
    <col min="10739" max="10750" width="9.140625" customWidth="1"/>
    <col min="10991" max="10991" width="9.5703125" customWidth="1"/>
    <col min="10992" max="10992" width="12.5703125" customWidth="1"/>
    <col min="10993" max="10993" width="64.28515625" customWidth="1"/>
    <col min="10994" max="10994" width="15.42578125" customWidth="1"/>
    <col min="10995" max="11006" width="9.140625" customWidth="1"/>
    <col min="11247" max="11247" width="9.5703125" customWidth="1"/>
    <col min="11248" max="11248" width="12.5703125" customWidth="1"/>
    <col min="11249" max="11249" width="64.28515625" customWidth="1"/>
    <col min="11250" max="11250" width="15.42578125" customWidth="1"/>
    <col min="11251" max="11262" width="9.140625" customWidth="1"/>
    <col min="11503" max="11503" width="9.5703125" customWidth="1"/>
    <col min="11504" max="11504" width="12.5703125" customWidth="1"/>
    <col min="11505" max="11505" width="64.28515625" customWidth="1"/>
    <col min="11506" max="11506" width="15.42578125" customWidth="1"/>
    <col min="11507" max="11518" width="9.140625" customWidth="1"/>
    <col min="11759" max="11759" width="9.5703125" customWidth="1"/>
    <col min="11760" max="11760" width="12.5703125" customWidth="1"/>
    <col min="11761" max="11761" width="64.28515625" customWidth="1"/>
    <col min="11762" max="11762" width="15.42578125" customWidth="1"/>
    <col min="11763" max="11774" width="9.140625" customWidth="1"/>
    <col min="12015" max="12015" width="9.5703125" customWidth="1"/>
    <col min="12016" max="12016" width="12.5703125" customWidth="1"/>
    <col min="12017" max="12017" width="64.28515625" customWidth="1"/>
    <col min="12018" max="12018" width="15.42578125" customWidth="1"/>
    <col min="12019" max="12030" width="9.140625" customWidth="1"/>
    <col min="12271" max="12271" width="9.5703125" customWidth="1"/>
    <col min="12272" max="12272" width="12.5703125" customWidth="1"/>
    <col min="12273" max="12273" width="64.28515625" customWidth="1"/>
    <col min="12274" max="12274" width="15.42578125" customWidth="1"/>
    <col min="12275" max="12286" width="9.140625" customWidth="1"/>
    <col min="12527" max="12527" width="9.5703125" customWidth="1"/>
    <col min="12528" max="12528" width="12.5703125" customWidth="1"/>
    <col min="12529" max="12529" width="64.28515625" customWidth="1"/>
    <col min="12530" max="12530" width="15.42578125" customWidth="1"/>
    <col min="12531" max="12542" width="9.140625" customWidth="1"/>
    <col min="12783" max="12783" width="9.5703125" customWidth="1"/>
    <col min="12784" max="12784" width="12.5703125" customWidth="1"/>
    <col min="12785" max="12785" width="64.28515625" customWidth="1"/>
    <col min="12786" max="12786" width="15.42578125" customWidth="1"/>
    <col min="12787" max="12798" width="9.140625" customWidth="1"/>
    <col min="13039" max="13039" width="9.5703125" customWidth="1"/>
    <col min="13040" max="13040" width="12.5703125" customWidth="1"/>
    <col min="13041" max="13041" width="64.28515625" customWidth="1"/>
    <col min="13042" max="13042" width="15.42578125" customWidth="1"/>
    <col min="13043" max="13054" width="9.140625" customWidth="1"/>
    <col min="13295" max="13295" width="9.5703125" customWidth="1"/>
    <col min="13296" max="13296" width="12.5703125" customWidth="1"/>
    <col min="13297" max="13297" width="64.28515625" customWidth="1"/>
    <col min="13298" max="13298" width="15.42578125" customWidth="1"/>
    <col min="13299" max="13310" width="9.140625" customWidth="1"/>
    <col min="13551" max="13551" width="9.5703125" customWidth="1"/>
    <col min="13552" max="13552" width="12.5703125" customWidth="1"/>
    <col min="13553" max="13553" width="64.28515625" customWidth="1"/>
    <col min="13554" max="13554" width="15.42578125" customWidth="1"/>
    <col min="13555" max="13566" width="9.140625" customWidth="1"/>
    <col min="13807" max="13807" width="9.5703125" customWidth="1"/>
    <col min="13808" max="13808" width="12.5703125" customWidth="1"/>
    <col min="13809" max="13809" width="64.28515625" customWidth="1"/>
    <col min="13810" max="13810" width="15.42578125" customWidth="1"/>
    <col min="13811" max="13822" width="9.140625" customWidth="1"/>
    <col min="14063" max="14063" width="9.5703125" customWidth="1"/>
    <col min="14064" max="14064" width="12.5703125" customWidth="1"/>
    <col min="14065" max="14065" width="64.28515625" customWidth="1"/>
    <col min="14066" max="14066" width="15.42578125" customWidth="1"/>
    <col min="14067" max="14078" width="9.140625" customWidth="1"/>
    <col min="14319" max="14319" width="9.5703125" customWidth="1"/>
    <col min="14320" max="14320" width="12.5703125" customWidth="1"/>
    <col min="14321" max="14321" width="64.28515625" customWidth="1"/>
    <col min="14322" max="14322" width="15.42578125" customWidth="1"/>
    <col min="14323" max="14334" width="9.140625" customWidth="1"/>
    <col min="14575" max="14575" width="9.5703125" customWidth="1"/>
    <col min="14576" max="14576" width="12.5703125" customWidth="1"/>
    <col min="14577" max="14577" width="64.28515625" customWidth="1"/>
    <col min="14578" max="14578" width="15.42578125" customWidth="1"/>
    <col min="14579" max="14590" width="9.140625" customWidth="1"/>
    <col min="14831" max="14831" width="9.5703125" customWidth="1"/>
    <col min="14832" max="14832" width="12.5703125" customWidth="1"/>
    <col min="14833" max="14833" width="64.28515625" customWidth="1"/>
    <col min="14834" max="14834" width="15.42578125" customWidth="1"/>
    <col min="14835" max="14846" width="9.140625" customWidth="1"/>
    <col min="15087" max="15087" width="9.5703125" customWidth="1"/>
    <col min="15088" max="15088" width="12.5703125" customWidth="1"/>
    <col min="15089" max="15089" width="64.28515625" customWidth="1"/>
    <col min="15090" max="15090" width="15.42578125" customWidth="1"/>
    <col min="15091" max="15102" width="9.140625" customWidth="1"/>
    <col min="15343" max="15343" width="9.5703125" customWidth="1"/>
    <col min="15344" max="15344" width="12.5703125" customWidth="1"/>
    <col min="15345" max="15345" width="64.28515625" customWidth="1"/>
    <col min="15346" max="15346" width="15.42578125" customWidth="1"/>
    <col min="15347" max="15358" width="9.140625" customWidth="1"/>
    <col min="15599" max="15599" width="9.5703125" customWidth="1"/>
    <col min="15600" max="15600" width="12.5703125" customWidth="1"/>
    <col min="15601" max="15601" width="64.28515625" customWidth="1"/>
    <col min="15602" max="15602" width="15.42578125" customWidth="1"/>
    <col min="15603" max="15614" width="9.140625" customWidth="1"/>
    <col min="15855" max="15855" width="9.5703125" customWidth="1"/>
    <col min="15856" max="15856" width="12.5703125" customWidth="1"/>
    <col min="15857" max="15857" width="64.28515625" customWidth="1"/>
    <col min="15858" max="15858" width="15.42578125" customWidth="1"/>
    <col min="15859" max="15870" width="9.140625" customWidth="1"/>
    <col min="16111" max="16111" width="9.5703125" customWidth="1"/>
    <col min="16112" max="16112" width="12.5703125" customWidth="1"/>
    <col min="16113" max="16113" width="64.28515625" customWidth="1"/>
    <col min="16114" max="16114" width="15.42578125" customWidth="1"/>
    <col min="16115" max="16126" width="9.140625" customWidth="1"/>
  </cols>
  <sheetData>
    <row r="1" spans="1:4" x14ac:dyDescent="0.25">
      <c r="C1" s="93"/>
      <c r="D1" s="210"/>
    </row>
    <row r="2" spans="1:4" ht="40.5" customHeight="1" x14ac:dyDescent="0.25">
      <c r="C2" s="418" t="s">
        <v>1727</v>
      </c>
      <c r="D2" s="418"/>
    </row>
    <row r="3" spans="1:4" ht="37.5" customHeight="1" x14ac:dyDescent="0.25">
      <c r="A3" s="457" t="s">
        <v>582</v>
      </c>
      <c r="B3" s="457"/>
      <c r="C3" s="457"/>
      <c r="D3" s="457"/>
    </row>
    <row r="4" spans="1:4" ht="15.75" x14ac:dyDescent="0.25">
      <c r="A4" s="209"/>
      <c r="B4" s="94"/>
      <c r="C4" s="95"/>
    </row>
    <row r="5" spans="1:4" ht="38.25" customHeight="1" x14ac:dyDescent="0.25">
      <c r="A5" s="478" t="s">
        <v>493</v>
      </c>
      <c r="B5" s="480" t="s">
        <v>494</v>
      </c>
      <c r="C5" s="476" t="s">
        <v>495</v>
      </c>
      <c r="D5" s="477" t="s">
        <v>583</v>
      </c>
    </row>
    <row r="6" spans="1:4" ht="18.75" customHeight="1" x14ac:dyDescent="0.25">
      <c r="A6" s="479"/>
      <c r="B6" s="480"/>
      <c r="C6" s="476"/>
      <c r="D6" s="477"/>
    </row>
    <row r="7" spans="1:4" s="322" customFormat="1" ht="15" customHeight="1" x14ac:dyDescent="0.25">
      <c r="A7" s="464">
        <v>2</v>
      </c>
      <c r="B7" s="467">
        <v>1</v>
      </c>
      <c r="C7" s="325" t="s">
        <v>662</v>
      </c>
      <c r="D7" s="326">
        <v>1.3</v>
      </c>
    </row>
    <row r="8" spans="1:4" s="322" customFormat="1" ht="15" customHeight="1" x14ac:dyDescent="0.25">
      <c r="A8" s="465"/>
      <c r="B8" s="468"/>
      <c r="C8" s="325" t="s">
        <v>699</v>
      </c>
      <c r="D8" s="326">
        <v>1.3</v>
      </c>
    </row>
    <row r="9" spans="1:4" s="322" customFormat="1" ht="15" customHeight="1" x14ac:dyDescent="0.25">
      <c r="A9" s="465"/>
      <c r="B9" s="468"/>
      <c r="C9" s="325" t="s">
        <v>2</v>
      </c>
      <c r="D9" s="326">
        <v>1.3</v>
      </c>
    </row>
    <row r="10" spans="1:4" s="322" customFormat="1" x14ac:dyDescent="0.25">
      <c r="A10" s="465"/>
      <c r="B10" s="468"/>
      <c r="C10" s="325" t="s">
        <v>660</v>
      </c>
      <c r="D10" s="326">
        <v>1.3</v>
      </c>
    </row>
    <row r="11" spans="1:4" s="322" customFormat="1" x14ac:dyDescent="0.25">
      <c r="A11" s="465"/>
      <c r="B11" s="468"/>
      <c r="C11" s="325" t="s">
        <v>5</v>
      </c>
      <c r="D11" s="326">
        <v>1.3</v>
      </c>
    </row>
    <row r="12" spans="1:4" s="322" customFormat="1" x14ac:dyDescent="0.25">
      <c r="A12" s="465"/>
      <c r="B12" s="468"/>
      <c r="C12" s="325" t="s">
        <v>3</v>
      </c>
      <c r="D12" s="326">
        <v>1.3</v>
      </c>
    </row>
    <row r="13" spans="1:4" s="322" customFormat="1" ht="15" customHeight="1" x14ac:dyDescent="0.25">
      <c r="A13" s="465"/>
      <c r="B13" s="469"/>
      <c r="C13" s="325" t="s">
        <v>617</v>
      </c>
      <c r="D13" s="326">
        <v>1.3</v>
      </c>
    </row>
    <row r="14" spans="1:4" s="328" customFormat="1" ht="15" customHeight="1" x14ac:dyDescent="0.25">
      <c r="A14" s="465"/>
      <c r="B14" s="470">
        <v>2</v>
      </c>
      <c r="C14" s="325" t="s">
        <v>663</v>
      </c>
      <c r="D14" s="327">
        <v>1.2</v>
      </c>
    </row>
    <row r="15" spans="1:4" s="322" customFormat="1" ht="15" customHeight="1" x14ac:dyDescent="0.25">
      <c r="A15" s="465"/>
      <c r="B15" s="471"/>
      <c r="C15" s="325" t="s">
        <v>659</v>
      </c>
      <c r="D15" s="327">
        <v>1.2</v>
      </c>
    </row>
    <row r="16" spans="1:4" s="322" customFormat="1" ht="15" customHeight="1" x14ac:dyDescent="0.25">
      <c r="A16" s="465"/>
      <c r="B16" s="471"/>
      <c r="C16" s="325" t="s">
        <v>505</v>
      </c>
      <c r="D16" s="327">
        <v>1.2</v>
      </c>
    </row>
    <row r="17" spans="1:4" s="322" customFormat="1" ht="15" customHeight="1" x14ac:dyDescent="0.25">
      <c r="A17" s="465"/>
      <c r="B17" s="471"/>
      <c r="C17" s="325" t="s">
        <v>13</v>
      </c>
      <c r="D17" s="327">
        <v>1.2</v>
      </c>
    </row>
    <row r="18" spans="1:4" s="322" customFormat="1" ht="15" customHeight="1" x14ac:dyDescent="0.25">
      <c r="A18" s="465"/>
      <c r="B18" s="471"/>
      <c r="C18" s="325" t="s">
        <v>504</v>
      </c>
      <c r="D18" s="327">
        <v>1.2</v>
      </c>
    </row>
    <row r="19" spans="1:4" s="322" customFormat="1" ht="15" customHeight="1" x14ac:dyDescent="0.25">
      <c r="A19" s="465"/>
      <c r="B19" s="472"/>
      <c r="C19" s="325" t="s">
        <v>661</v>
      </c>
      <c r="D19" s="327">
        <v>1.2</v>
      </c>
    </row>
    <row r="20" spans="1:4" s="322" customFormat="1" ht="15" customHeight="1" x14ac:dyDescent="0.25">
      <c r="A20" s="465"/>
      <c r="B20" s="467">
        <v>3</v>
      </c>
      <c r="C20" s="325" t="s">
        <v>658</v>
      </c>
      <c r="D20" s="327">
        <v>1.1000000000000001</v>
      </c>
    </row>
    <row r="21" spans="1:4" s="322" customFormat="1" ht="15" customHeight="1" x14ac:dyDescent="0.25">
      <c r="A21" s="465"/>
      <c r="B21" s="468"/>
      <c r="C21" s="325" t="s">
        <v>664</v>
      </c>
      <c r="D21" s="327">
        <v>1.1000000000000001</v>
      </c>
    </row>
    <row r="22" spans="1:4" s="322" customFormat="1" ht="15" customHeight="1" x14ac:dyDescent="0.25">
      <c r="A22" s="465"/>
      <c r="B22" s="468"/>
      <c r="C22" s="325" t="s">
        <v>12</v>
      </c>
      <c r="D22" s="327">
        <v>1.1000000000000001</v>
      </c>
    </row>
    <row r="23" spans="1:4" s="322" customFormat="1" ht="15" customHeight="1" x14ac:dyDescent="0.25">
      <c r="A23" s="465"/>
      <c r="B23" s="469"/>
      <c r="C23" s="325" t="s">
        <v>1492</v>
      </c>
      <c r="D23" s="327">
        <v>1.1000000000000001</v>
      </c>
    </row>
    <row r="24" spans="1:4" s="322" customFormat="1" x14ac:dyDescent="0.25">
      <c r="A24" s="465"/>
      <c r="B24" s="470">
        <v>4</v>
      </c>
      <c r="C24" s="325" t="s">
        <v>665</v>
      </c>
      <c r="D24" s="327">
        <v>1</v>
      </c>
    </row>
    <row r="25" spans="1:4" s="322" customFormat="1" ht="15" customHeight="1" x14ac:dyDescent="0.25">
      <c r="A25" s="465"/>
      <c r="B25" s="471"/>
      <c r="C25" s="325" t="s">
        <v>714</v>
      </c>
      <c r="D25" s="327">
        <v>1</v>
      </c>
    </row>
    <row r="26" spans="1:4" s="322" customFormat="1" ht="15" customHeight="1" x14ac:dyDescent="0.25">
      <c r="A26" s="465"/>
      <c r="B26" s="472"/>
      <c r="C26" s="325" t="s">
        <v>507</v>
      </c>
      <c r="D26" s="327">
        <v>1</v>
      </c>
    </row>
    <row r="27" spans="1:4" s="322" customFormat="1" ht="15" customHeight="1" x14ac:dyDescent="0.25">
      <c r="A27" s="465"/>
      <c r="B27" s="467">
        <v>5</v>
      </c>
      <c r="C27" s="325" t="s">
        <v>517</v>
      </c>
      <c r="D27" s="329">
        <v>0.9</v>
      </c>
    </row>
    <row r="28" spans="1:4" s="324" customFormat="1" ht="15" customHeight="1" x14ac:dyDescent="0.25">
      <c r="A28" s="465"/>
      <c r="B28" s="468"/>
      <c r="C28" s="325" t="s">
        <v>511</v>
      </c>
      <c r="D28" s="323">
        <v>0.9</v>
      </c>
    </row>
    <row r="29" spans="1:4" s="324" customFormat="1" ht="15" customHeight="1" x14ac:dyDescent="0.25">
      <c r="A29" s="465"/>
      <c r="B29" s="468"/>
      <c r="C29" s="325" t="s">
        <v>667</v>
      </c>
      <c r="D29" s="323">
        <v>0.9</v>
      </c>
    </row>
    <row r="30" spans="1:4" s="324" customFormat="1" x14ac:dyDescent="0.25">
      <c r="A30" s="465"/>
      <c r="B30" s="468"/>
      <c r="C30" s="330" t="s">
        <v>17</v>
      </c>
      <c r="D30" s="323">
        <v>0.9</v>
      </c>
    </row>
    <row r="31" spans="1:4" s="324" customFormat="1" x14ac:dyDescent="0.25">
      <c r="A31" s="465"/>
      <c r="B31" s="468"/>
      <c r="C31" s="330" t="s">
        <v>513</v>
      </c>
      <c r="D31" s="323">
        <v>0.9</v>
      </c>
    </row>
    <row r="32" spans="1:4" s="324" customFormat="1" ht="26.25" x14ac:dyDescent="0.25">
      <c r="A32" s="465"/>
      <c r="B32" s="468"/>
      <c r="C32" s="325" t="s">
        <v>1491</v>
      </c>
      <c r="D32" s="323">
        <v>0.9</v>
      </c>
    </row>
    <row r="33" spans="1:4" s="324" customFormat="1" x14ac:dyDescent="0.25">
      <c r="A33" s="465"/>
      <c r="B33" s="468"/>
      <c r="C33" s="325" t="s">
        <v>11</v>
      </c>
      <c r="D33" s="323">
        <v>0.9</v>
      </c>
    </row>
    <row r="34" spans="1:4" s="324" customFormat="1" ht="15" customHeight="1" x14ac:dyDescent="0.25">
      <c r="A34" s="465"/>
      <c r="B34" s="468"/>
      <c r="C34" s="325" t="s">
        <v>588</v>
      </c>
      <c r="D34" s="323">
        <v>0.9</v>
      </c>
    </row>
    <row r="35" spans="1:4" s="324" customFormat="1" ht="15" customHeight="1" x14ac:dyDescent="0.25">
      <c r="A35" s="465"/>
      <c r="B35" s="468"/>
      <c r="C35" s="325" t="s">
        <v>666</v>
      </c>
      <c r="D35" s="323">
        <v>0.9</v>
      </c>
    </row>
    <row r="36" spans="1:4" s="324" customFormat="1" ht="15.75" customHeight="1" x14ac:dyDescent="0.25">
      <c r="A36" s="465"/>
      <c r="B36" s="468"/>
      <c r="C36" s="325" t="s">
        <v>512</v>
      </c>
      <c r="D36" s="323">
        <v>0.9</v>
      </c>
    </row>
    <row r="37" spans="1:4" s="324" customFormat="1" ht="15" customHeight="1" x14ac:dyDescent="0.25">
      <c r="A37" s="465"/>
      <c r="B37" s="468"/>
      <c r="C37" s="325" t="s">
        <v>595</v>
      </c>
      <c r="D37" s="323">
        <v>0.9</v>
      </c>
    </row>
    <row r="38" spans="1:4" s="324" customFormat="1" x14ac:dyDescent="0.25">
      <c r="A38" s="465"/>
      <c r="B38" s="468"/>
      <c r="C38" s="325" t="s">
        <v>590</v>
      </c>
      <c r="D38" s="323">
        <v>0.9</v>
      </c>
    </row>
    <row r="39" spans="1:4" s="324" customFormat="1" x14ac:dyDescent="0.25">
      <c r="A39" s="465"/>
      <c r="B39" s="468"/>
      <c r="C39" s="325" t="s">
        <v>518</v>
      </c>
      <c r="D39" s="323">
        <v>0.9</v>
      </c>
    </row>
    <row r="40" spans="1:4" s="324" customFormat="1" x14ac:dyDescent="0.25">
      <c r="A40" s="465"/>
      <c r="B40" s="468"/>
      <c r="C40" s="325" t="s">
        <v>508</v>
      </c>
      <c r="D40" s="323">
        <v>0.9</v>
      </c>
    </row>
    <row r="41" spans="1:4" s="324" customFormat="1" x14ac:dyDescent="0.25">
      <c r="A41" s="465"/>
      <c r="B41" s="468"/>
      <c r="C41" s="325" t="s">
        <v>535</v>
      </c>
      <c r="D41" s="323">
        <v>0.9</v>
      </c>
    </row>
    <row r="42" spans="1:4" s="324" customFormat="1" ht="15" customHeight="1" x14ac:dyDescent="0.25">
      <c r="A42" s="465"/>
      <c r="B42" s="468"/>
      <c r="C42" s="325" t="s">
        <v>509</v>
      </c>
      <c r="D42" s="323">
        <v>0.9</v>
      </c>
    </row>
    <row r="43" spans="1:4" s="324" customFormat="1" ht="15" customHeight="1" x14ac:dyDescent="0.25">
      <c r="A43" s="465"/>
      <c r="B43" s="468"/>
      <c r="C43" s="325" t="s">
        <v>723</v>
      </c>
      <c r="D43" s="323">
        <v>0.9</v>
      </c>
    </row>
    <row r="44" spans="1:4" s="324" customFormat="1" ht="26.25" x14ac:dyDescent="0.25">
      <c r="A44" s="466"/>
      <c r="B44" s="469"/>
      <c r="C44" s="325" t="s">
        <v>514</v>
      </c>
      <c r="D44" s="323">
        <v>0.9</v>
      </c>
    </row>
    <row r="45" spans="1:4" s="324" customFormat="1" ht="15.75" customHeight="1" x14ac:dyDescent="0.25">
      <c r="A45" s="473" t="s">
        <v>502</v>
      </c>
      <c r="B45" s="474"/>
      <c r="C45" s="475"/>
      <c r="D45" s="331">
        <v>1.07</v>
      </c>
    </row>
    <row r="46" spans="1:4" s="324" customFormat="1" ht="16.5" customHeight="1" x14ac:dyDescent="0.25">
      <c r="A46" s="464">
        <v>1</v>
      </c>
      <c r="B46" s="467">
        <v>1</v>
      </c>
      <c r="C46" s="325" t="s">
        <v>506</v>
      </c>
      <c r="D46" s="327">
        <v>1.2</v>
      </c>
    </row>
    <row r="47" spans="1:4" s="324" customFormat="1" ht="15" customHeight="1" x14ac:dyDescent="0.25">
      <c r="A47" s="465"/>
      <c r="B47" s="469"/>
      <c r="C47" s="330" t="s">
        <v>498</v>
      </c>
      <c r="D47" s="327">
        <v>1.2</v>
      </c>
    </row>
    <row r="48" spans="1:4" s="324" customFormat="1" ht="15" customHeight="1" x14ac:dyDescent="0.25">
      <c r="A48" s="465"/>
      <c r="B48" s="467">
        <v>2</v>
      </c>
      <c r="C48" s="325" t="s">
        <v>584</v>
      </c>
      <c r="D48" s="327">
        <v>1.07</v>
      </c>
    </row>
    <row r="49" spans="1:4" s="324" customFormat="1" ht="15" customHeight="1" x14ac:dyDescent="0.25">
      <c r="A49" s="465"/>
      <c r="B49" s="468"/>
      <c r="C49" s="325" t="s">
        <v>715</v>
      </c>
      <c r="D49" s="327">
        <v>1.07</v>
      </c>
    </row>
    <row r="50" spans="1:4" s="324" customFormat="1" ht="15.75" customHeight="1" x14ac:dyDescent="0.25">
      <c r="A50" s="465"/>
      <c r="B50" s="468"/>
      <c r="C50" s="325" t="s">
        <v>585</v>
      </c>
      <c r="D50" s="327">
        <v>1.07</v>
      </c>
    </row>
    <row r="51" spans="1:4" s="324" customFormat="1" ht="15" customHeight="1" x14ac:dyDescent="0.25">
      <c r="A51" s="465"/>
      <c r="B51" s="468"/>
      <c r="C51" s="325" t="s">
        <v>716</v>
      </c>
      <c r="D51" s="327">
        <v>1.07</v>
      </c>
    </row>
    <row r="52" spans="1:4" s="324" customFormat="1" x14ac:dyDescent="0.25">
      <c r="A52" s="465"/>
      <c r="B52" s="468"/>
      <c r="C52" s="325" t="s">
        <v>1690</v>
      </c>
      <c r="D52" s="327">
        <v>1.07</v>
      </c>
    </row>
    <row r="53" spans="1:4" s="324" customFormat="1" ht="15" customHeight="1" x14ac:dyDescent="0.25">
      <c r="A53" s="465"/>
      <c r="B53" s="469"/>
      <c r="C53" s="325" t="s">
        <v>587</v>
      </c>
      <c r="D53" s="327">
        <v>1.07</v>
      </c>
    </row>
    <row r="54" spans="1:4" s="324" customFormat="1" x14ac:dyDescent="0.25">
      <c r="A54" s="465"/>
      <c r="B54" s="470">
        <v>3</v>
      </c>
      <c r="C54" s="325" t="s">
        <v>496</v>
      </c>
      <c r="D54" s="332">
        <v>1</v>
      </c>
    </row>
    <row r="55" spans="1:4" s="324" customFormat="1" ht="15" customHeight="1" x14ac:dyDescent="0.25">
      <c r="A55" s="465"/>
      <c r="B55" s="471"/>
      <c r="C55" s="325" t="s">
        <v>8</v>
      </c>
      <c r="D55" s="332">
        <v>1</v>
      </c>
    </row>
    <row r="56" spans="1:4" s="324" customFormat="1" ht="15" customHeight="1" x14ac:dyDescent="0.25">
      <c r="A56" s="465"/>
      <c r="B56" s="471"/>
      <c r="C56" s="325" t="s">
        <v>501</v>
      </c>
      <c r="D56" s="332">
        <v>1</v>
      </c>
    </row>
    <row r="57" spans="1:4" s="324" customFormat="1" ht="15" customHeight="1" x14ac:dyDescent="0.25">
      <c r="A57" s="465"/>
      <c r="B57" s="471"/>
      <c r="C57" s="325" t="s">
        <v>589</v>
      </c>
      <c r="D57" s="332">
        <v>1</v>
      </c>
    </row>
    <row r="58" spans="1:4" s="324" customFormat="1" ht="15" customHeight="1" x14ac:dyDescent="0.25">
      <c r="A58" s="465"/>
      <c r="B58" s="471"/>
      <c r="C58" s="325" t="s">
        <v>510</v>
      </c>
      <c r="D58" s="332">
        <v>1</v>
      </c>
    </row>
    <row r="59" spans="1:4" s="324" customFormat="1" ht="15" customHeight="1" x14ac:dyDescent="0.25">
      <c r="A59" s="465"/>
      <c r="B59" s="471"/>
      <c r="C59" s="325" t="s">
        <v>497</v>
      </c>
      <c r="D59" s="332">
        <v>1</v>
      </c>
    </row>
    <row r="60" spans="1:4" s="324" customFormat="1" x14ac:dyDescent="0.25">
      <c r="A60" s="465"/>
      <c r="B60" s="471"/>
      <c r="C60" s="325" t="s">
        <v>7</v>
      </c>
      <c r="D60" s="332">
        <v>1</v>
      </c>
    </row>
    <row r="61" spans="1:4" s="324" customFormat="1" x14ac:dyDescent="0.25">
      <c r="A61" s="465"/>
      <c r="B61" s="472"/>
      <c r="C61" s="325" t="s">
        <v>6</v>
      </c>
      <c r="D61" s="332">
        <v>1</v>
      </c>
    </row>
    <row r="62" spans="1:4" s="324" customFormat="1" ht="15" customHeight="1" x14ac:dyDescent="0.25">
      <c r="A62" s="465"/>
      <c r="B62" s="467">
        <v>4</v>
      </c>
      <c r="C62" s="325" t="s">
        <v>499</v>
      </c>
      <c r="D62" s="332">
        <v>0.76</v>
      </c>
    </row>
    <row r="63" spans="1:4" s="324" customFormat="1" ht="15" customHeight="1" x14ac:dyDescent="0.25">
      <c r="A63" s="465"/>
      <c r="B63" s="468"/>
      <c r="C63" s="325" t="s">
        <v>718</v>
      </c>
      <c r="D63" s="327">
        <v>0.76</v>
      </c>
    </row>
    <row r="64" spans="1:4" s="324" customFormat="1" ht="15" customHeight="1" x14ac:dyDescent="0.25">
      <c r="A64" s="465"/>
      <c r="B64" s="468"/>
      <c r="C64" s="325" t="s">
        <v>9</v>
      </c>
      <c r="D64" s="327">
        <v>0.76</v>
      </c>
    </row>
    <row r="65" spans="1:4" s="324" customFormat="1" x14ac:dyDescent="0.25">
      <c r="A65" s="465"/>
      <c r="B65" s="469"/>
      <c r="C65" s="325" t="s">
        <v>4</v>
      </c>
      <c r="D65" s="327">
        <v>0.76</v>
      </c>
    </row>
    <row r="66" spans="1:4" s="324" customFormat="1" ht="15" customHeight="1" x14ac:dyDescent="0.25">
      <c r="A66" s="465"/>
      <c r="B66" s="467">
        <v>5</v>
      </c>
      <c r="C66" s="325" t="s">
        <v>500</v>
      </c>
      <c r="D66" s="323">
        <v>0.7</v>
      </c>
    </row>
    <row r="67" spans="1:4" s="324" customFormat="1" ht="15" customHeight="1" x14ac:dyDescent="0.25">
      <c r="A67" s="465"/>
      <c r="B67" s="468"/>
      <c r="C67" s="325" t="s">
        <v>16</v>
      </c>
      <c r="D67" s="323">
        <v>0.7</v>
      </c>
    </row>
    <row r="68" spans="1:4" s="324" customFormat="1" ht="16.5" customHeight="1" x14ac:dyDescent="0.25">
      <c r="A68" s="465"/>
      <c r="B68" s="468"/>
      <c r="C68" s="325" t="s">
        <v>717</v>
      </c>
      <c r="D68" s="329">
        <v>0.7</v>
      </c>
    </row>
    <row r="69" spans="1:4" s="324" customFormat="1" x14ac:dyDescent="0.25">
      <c r="A69" s="465"/>
      <c r="B69" s="468"/>
      <c r="C69" s="325" t="s">
        <v>10</v>
      </c>
      <c r="D69" s="323">
        <v>0.7</v>
      </c>
    </row>
    <row r="70" spans="1:4" s="324" customFormat="1" ht="15" customHeight="1" x14ac:dyDescent="0.25">
      <c r="A70" s="465"/>
      <c r="B70" s="468"/>
      <c r="C70" s="330" t="s">
        <v>720</v>
      </c>
      <c r="D70" s="323">
        <v>0.7</v>
      </c>
    </row>
    <row r="71" spans="1:4" s="324" customFormat="1" ht="15" customHeight="1" x14ac:dyDescent="0.25">
      <c r="A71" s="465"/>
      <c r="B71" s="468"/>
      <c r="C71" s="325" t="s">
        <v>596</v>
      </c>
      <c r="D71" s="323">
        <v>0.7</v>
      </c>
    </row>
    <row r="72" spans="1:4" s="324" customFormat="1" x14ac:dyDescent="0.25">
      <c r="A72" s="465"/>
      <c r="B72" s="468"/>
      <c r="C72" s="325" t="s">
        <v>594</v>
      </c>
      <c r="D72" s="323">
        <v>0.7</v>
      </c>
    </row>
    <row r="73" spans="1:4" s="324" customFormat="1" ht="15" customHeight="1" x14ac:dyDescent="0.25">
      <c r="A73" s="465"/>
      <c r="B73" s="468"/>
      <c r="C73" s="325" t="s">
        <v>719</v>
      </c>
      <c r="D73" s="323">
        <v>0.7</v>
      </c>
    </row>
    <row r="74" spans="1:4" s="324" customFormat="1" x14ac:dyDescent="0.25">
      <c r="A74" s="465"/>
      <c r="B74" s="468"/>
      <c r="C74" s="325" t="s">
        <v>721</v>
      </c>
      <c r="D74" s="323">
        <v>0.7</v>
      </c>
    </row>
    <row r="75" spans="1:4" s="324" customFormat="1" ht="15" customHeight="1" x14ac:dyDescent="0.25">
      <c r="A75" s="465"/>
      <c r="B75" s="468"/>
      <c r="C75" s="325" t="s">
        <v>586</v>
      </c>
      <c r="D75" s="323">
        <v>0.7</v>
      </c>
    </row>
    <row r="76" spans="1:4" s="324" customFormat="1" ht="15" customHeight="1" x14ac:dyDescent="0.25">
      <c r="A76" s="466"/>
      <c r="B76" s="469"/>
      <c r="C76" s="325" t="s">
        <v>1691</v>
      </c>
      <c r="D76" s="323">
        <v>0.7</v>
      </c>
    </row>
    <row r="77" spans="1:4" x14ac:dyDescent="0.25">
      <c r="A77" s="473" t="s">
        <v>502</v>
      </c>
      <c r="B77" s="474"/>
      <c r="C77" s="475"/>
      <c r="D77" s="321">
        <v>0.87</v>
      </c>
    </row>
    <row r="78" spans="1:4" s="85" customFormat="1" x14ac:dyDescent="0.25">
      <c r="A78" s="91"/>
      <c r="B78" s="91"/>
      <c r="D78" s="212"/>
    </row>
  </sheetData>
  <customSheetViews>
    <customSheetView guid="{FBE69448-F903-4525-8130-5A25DB5B0C8E}">
      <selection activeCell="H27" sqref="H27"/>
      <pageMargins left="0.23622047244094491" right="0.11811023622047245" top="0.74803149606299213" bottom="0.74803149606299213" header="0.31496062992125984" footer="0.31496062992125984"/>
      <pageSetup scale="90" orientation="portrait" blackAndWhite="1" r:id="rId1"/>
    </customSheetView>
    <customSheetView guid="{08FA404A-F9F0-4EC9-AA49-68E391B65269}">
      <selection activeCell="A3" sqref="A3:D3"/>
      <pageMargins left="0.23622047244094491" right="0.11811023622047245" top="0.74803149606299213" bottom="0.74803149606299213" header="0.31496062992125984" footer="0.31496062992125984"/>
      <pageSetup scale="90" orientation="portrait" blackAndWhite="1" r:id="rId2"/>
    </customSheetView>
    <customSheetView guid="{1FCDA4B1-9937-4C91-824A-2567DC2F70E5}" hiddenRows="1">
      <selection activeCell="H14" sqref="H14"/>
      <pageMargins left="0.23622047244094491" right="0.11811023622047245" top="0.74803149606299213" bottom="0.74803149606299213" header="0.31496062992125984" footer="0.31496062992125984"/>
      <pageSetup scale="90" orientation="portrait" blackAndWhite="1" r:id="rId3"/>
    </customSheetView>
    <customSheetView guid="{F9F88B13-CD65-4CB8-8BB1-C31991AF331A}" hiddenRows="1">
      <selection activeCell="H14" sqref="H14"/>
      <pageMargins left="0.23622047244094491" right="0.11811023622047245" top="0.74803149606299213" bottom="0.74803149606299213" header="0.31496062992125984" footer="0.31496062992125984"/>
      <pageSetup scale="90" orientation="portrait" blackAndWhite="1" r:id="rId4"/>
    </customSheetView>
    <customSheetView guid="{B5CEDC1B-4D2F-4A90-9845-9EB97C68D04F}">
      <selection activeCell="J15" sqref="J15:J16"/>
      <pageMargins left="0.23622047244094491" right="0.11811023622047245" top="0.74803149606299213" bottom="0.74803149606299213" header="0.31496062992125984" footer="0.31496062992125984"/>
      <pageSetup scale="90" orientation="portrait" blackAndWhite="1" r:id="rId5"/>
    </customSheetView>
    <customSheetView guid="{11A65D95-9890-4805-A0BB-294CF68CDAA1}">
      <selection activeCell="A3" sqref="A3:D3"/>
      <pageMargins left="0.23622047244094491" right="0.11811023622047245" top="0.74803149606299213" bottom="0.74803149606299213" header="0.31496062992125984" footer="0.31496062992125984"/>
      <pageSetup scale="90" orientation="portrait" blackAndWhite="1" r:id="rId6"/>
    </customSheetView>
  </customSheetViews>
  <mergeCells count="20">
    <mergeCell ref="C2:D2"/>
    <mergeCell ref="A3:D3"/>
    <mergeCell ref="A77:C77"/>
    <mergeCell ref="C5:C6"/>
    <mergeCell ref="D5:D6"/>
    <mergeCell ref="A5:A6"/>
    <mergeCell ref="B5:B6"/>
    <mergeCell ref="A45:C45"/>
    <mergeCell ref="A46:A76"/>
    <mergeCell ref="B46:B47"/>
    <mergeCell ref="B48:B53"/>
    <mergeCell ref="B54:B61"/>
    <mergeCell ref="B62:B65"/>
    <mergeCell ref="B66:B76"/>
    <mergeCell ref="A7:A44"/>
    <mergeCell ref="B7:B13"/>
    <mergeCell ref="B14:B19"/>
    <mergeCell ref="B20:B23"/>
    <mergeCell ref="B24:B26"/>
    <mergeCell ref="B27:B44"/>
  </mergeCells>
  <printOptions horizontalCentered="1"/>
  <pageMargins left="0.23622047244094491" right="0.11811023622047245" top="0.74803149606299213" bottom="0.74803149606299213" header="0.31496062992125984" footer="0.31496062992125984"/>
  <pageSetup scale="90" orientation="portrait" blackAndWhite="1" r:id="rId7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B16"/>
  <sheetViews>
    <sheetView workbookViewId="0">
      <selection activeCell="C52" sqref="C52:C54"/>
    </sheetView>
  </sheetViews>
  <sheetFormatPr defaultRowHeight="15.75" x14ac:dyDescent="0.25"/>
  <cols>
    <col min="1" max="1" width="9.140625" style="46"/>
    <col min="2" max="2" width="85.28515625" style="46" customWidth="1"/>
    <col min="3" max="249" width="9.140625" style="46"/>
    <col min="250" max="250" width="85.28515625" style="46" customWidth="1"/>
    <col min="251" max="505" width="9.140625" style="46"/>
    <col min="506" max="506" width="85.28515625" style="46" customWidth="1"/>
    <col min="507" max="761" width="9.140625" style="46"/>
    <col min="762" max="762" width="85.28515625" style="46" customWidth="1"/>
    <col min="763" max="1017" width="9.140625" style="46"/>
    <col min="1018" max="1018" width="85.28515625" style="46" customWidth="1"/>
    <col min="1019" max="1273" width="9.140625" style="46"/>
    <col min="1274" max="1274" width="85.28515625" style="46" customWidth="1"/>
    <col min="1275" max="1529" width="9.140625" style="46"/>
    <col min="1530" max="1530" width="85.28515625" style="46" customWidth="1"/>
    <col min="1531" max="1785" width="9.140625" style="46"/>
    <col min="1786" max="1786" width="85.28515625" style="46" customWidth="1"/>
    <col min="1787" max="2041" width="9.140625" style="46"/>
    <col min="2042" max="2042" width="85.28515625" style="46" customWidth="1"/>
    <col min="2043" max="2297" width="9.140625" style="46"/>
    <col min="2298" max="2298" width="85.28515625" style="46" customWidth="1"/>
    <col min="2299" max="2553" width="9.140625" style="46"/>
    <col min="2554" max="2554" width="85.28515625" style="46" customWidth="1"/>
    <col min="2555" max="2809" width="9.140625" style="46"/>
    <col min="2810" max="2810" width="85.28515625" style="46" customWidth="1"/>
    <col min="2811" max="3065" width="9.140625" style="46"/>
    <col min="3066" max="3066" width="85.28515625" style="46" customWidth="1"/>
    <col min="3067" max="3321" width="9.140625" style="46"/>
    <col min="3322" max="3322" width="85.28515625" style="46" customWidth="1"/>
    <col min="3323" max="3577" width="9.140625" style="46"/>
    <col min="3578" max="3578" width="85.28515625" style="46" customWidth="1"/>
    <col min="3579" max="3833" width="9.140625" style="46"/>
    <col min="3834" max="3834" width="85.28515625" style="46" customWidth="1"/>
    <col min="3835" max="4089" width="9.140625" style="46"/>
    <col min="4090" max="4090" width="85.28515625" style="46" customWidth="1"/>
    <col min="4091" max="4345" width="9.140625" style="46"/>
    <col min="4346" max="4346" width="85.28515625" style="46" customWidth="1"/>
    <col min="4347" max="4601" width="9.140625" style="46"/>
    <col min="4602" max="4602" width="85.28515625" style="46" customWidth="1"/>
    <col min="4603" max="4857" width="9.140625" style="46"/>
    <col min="4858" max="4858" width="85.28515625" style="46" customWidth="1"/>
    <col min="4859" max="5113" width="9.140625" style="46"/>
    <col min="5114" max="5114" width="85.28515625" style="46" customWidth="1"/>
    <col min="5115" max="5369" width="9.140625" style="46"/>
    <col min="5370" max="5370" width="85.28515625" style="46" customWidth="1"/>
    <col min="5371" max="5625" width="9.140625" style="46"/>
    <col min="5626" max="5626" width="85.28515625" style="46" customWidth="1"/>
    <col min="5627" max="5881" width="9.140625" style="46"/>
    <col min="5882" max="5882" width="85.28515625" style="46" customWidth="1"/>
    <col min="5883" max="6137" width="9.140625" style="46"/>
    <col min="6138" max="6138" width="85.28515625" style="46" customWidth="1"/>
    <col min="6139" max="6393" width="9.140625" style="46"/>
    <col min="6394" max="6394" width="85.28515625" style="46" customWidth="1"/>
    <col min="6395" max="6649" width="9.140625" style="46"/>
    <col min="6650" max="6650" width="85.28515625" style="46" customWidth="1"/>
    <col min="6651" max="6905" width="9.140625" style="46"/>
    <col min="6906" max="6906" width="85.28515625" style="46" customWidth="1"/>
    <col min="6907" max="7161" width="9.140625" style="46"/>
    <col min="7162" max="7162" width="85.28515625" style="46" customWidth="1"/>
    <col min="7163" max="7417" width="9.140625" style="46"/>
    <col min="7418" max="7418" width="85.28515625" style="46" customWidth="1"/>
    <col min="7419" max="7673" width="9.140625" style="46"/>
    <col min="7674" max="7674" width="85.28515625" style="46" customWidth="1"/>
    <col min="7675" max="7929" width="9.140625" style="46"/>
    <col min="7930" max="7930" width="85.28515625" style="46" customWidth="1"/>
    <col min="7931" max="8185" width="9.140625" style="46"/>
    <col min="8186" max="8186" width="85.28515625" style="46" customWidth="1"/>
    <col min="8187" max="8441" width="9.140625" style="46"/>
    <col min="8442" max="8442" width="85.28515625" style="46" customWidth="1"/>
    <col min="8443" max="8697" width="9.140625" style="46"/>
    <col min="8698" max="8698" width="85.28515625" style="46" customWidth="1"/>
    <col min="8699" max="8953" width="9.140625" style="46"/>
    <col min="8954" max="8954" width="85.28515625" style="46" customWidth="1"/>
    <col min="8955" max="9209" width="9.140625" style="46"/>
    <col min="9210" max="9210" width="85.28515625" style="46" customWidth="1"/>
    <col min="9211" max="9465" width="9.140625" style="46"/>
    <col min="9466" max="9466" width="85.28515625" style="46" customWidth="1"/>
    <col min="9467" max="9721" width="9.140625" style="46"/>
    <col min="9722" max="9722" width="85.28515625" style="46" customWidth="1"/>
    <col min="9723" max="9977" width="9.140625" style="46"/>
    <col min="9978" max="9978" width="85.28515625" style="46" customWidth="1"/>
    <col min="9979" max="10233" width="9.140625" style="46"/>
    <col min="10234" max="10234" width="85.28515625" style="46" customWidth="1"/>
    <col min="10235" max="10489" width="9.140625" style="46"/>
    <col min="10490" max="10490" width="85.28515625" style="46" customWidth="1"/>
    <col min="10491" max="10745" width="9.140625" style="46"/>
    <col min="10746" max="10746" width="85.28515625" style="46" customWidth="1"/>
    <col min="10747" max="11001" width="9.140625" style="46"/>
    <col min="11002" max="11002" width="85.28515625" style="46" customWidth="1"/>
    <col min="11003" max="11257" width="9.140625" style="46"/>
    <col min="11258" max="11258" width="85.28515625" style="46" customWidth="1"/>
    <col min="11259" max="11513" width="9.140625" style="46"/>
    <col min="11514" max="11514" width="85.28515625" style="46" customWidth="1"/>
    <col min="11515" max="11769" width="9.140625" style="46"/>
    <col min="11770" max="11770" width="85.28515625" style="46" customWidth="1"/>
    <col min="11771" max="12025" width="9.140625" style="46"/>
    <col min="12026" max="12026" width="85.28515625" style="46" customWidth="1"/>
    <col min="12027" max="12281" width="9.140625" style="46"/>
    <col min="12282" max="12282" width="85.28515625" style="46" customWidth="1"/>
    <col min="12283" max="12537" width="9.140625" style="46"/>
    <col min="12538" max="12538" width="85.28515625" style="46" customWidth="1"/>
    <col min="12539" max="12793" width="9.140625" style="46"/>
    <col min="12794" max="12794" width="85.28515625" style="46" customWidth="1"/>
    <col min="12795" max="13049" width="9.140625" style="46"/>
    <col min="13050" max="13050" width="85.28515625" style="46" customWidth="1"/>
    <col min="13051" max="13305" width="9.140625" style="46"/>
    <col min="13306" max="13306" width="85.28515625" style="46" customWidth="1"/>
    <col min="13307" max="13561" width="9.140625" style="46"/>
    <col min="13562" max="13562" width="85.28515625" style="46" customWidth="1"/>
    <col min="13563" max="13817" width="9.140625" style="46"/>
    <col min="13818" max="13818" width="85.28515625" style="46" customWidth="1"/>
    <col min="13819" max="14073" width="9.140625" style="46"/>
    <col min="14074" max="14074" width="85.28515625" style="46" customWidth="1"/>
    <col min="14075" max="14329" width="9.140625" style="46"/>
    <col min="14330" max="14330" width="85.28515625" style="46" customWidth="1"/>
    <col min="14331" max="14585" width="9.140625" style="46"/>
    <col min="14586" max="14586" width="85.28515625" style="46" customWidth="1"/>
    <col min="14587" max="14841" width="9.140625" style="46"/>
    <col min="14842" max="14842" width="85.28515625" style="46" customWidth="1"/>
    <col min="14843" max="15097" width="9.140625" style="46"/>
    <col min="15098" max="15098" width="85.28515625" style="46" customWidth="1"/>
    <col min="15099" max="15353" width="9.140625" style="46"/>
    <col min="15354" max="15354" width="85.28515625" style="46" customWidth="1"/>
    <col min="15355" max="15609" width="9.140625" style="46"/>
    <col min="15610" max="15610" width="85.28515625" style="46" customWidth="1"/>
    <col min="15611" max="15865" width="9.140625" style="46"/>
    <col min="15866" max="15866" width="85.28515625" style="46" customWidth="1"/>
    <col min="15867" max="16121" width="9.140625" style="46"/>
    <col min="16122" max="16122" width="85.28515625" style="46" customWidth="1"/>
    <col min="16123" max="16384" width="9.140625" style="46"/>
  </cols>
  <sheetData>
    <row r="1" spans="1:2" ht="49.5" customHeight="1" x14ac:dyDescent="0.25">
      <c r="A1" s="354" t="s">
        <v>1728</v>
      </c>
      <c r="B1" s="354"/>
    </row>
    <row r="3" spans="1:2" ht="53.25" customHeight="1" x14ac:dyDescent="0.25">
      <c r="A3" s="380" t="s">
        <v>591</v>
      </c>
      <c r="B3" s="380"/>
    </row>
    <row r="4" spans="1:2" x14ac:dyDescent="0.25">
      <c r="A4" s="62"/>
    </row>
    <row r="5" spans="1:2" ht="20.100000000000001" customHeight="1" x14ac:dyDescent="0.25">
      <c r="A5" s="205" t="s">
        <v>1495</v>
      </c>
      <c r="B5" s="205" t="s">
        <v>1496</v>
      </c>
    </row>
    <row r="6" spans="1:2" ht="31.5" x14ac:dyDescent="0.25">
      <c r="A6" s="205" t="s">
        <v>1497</v>
      </c>
      <c r="B6" s="206" t="s">
        <v>1167</v>
      </c>
    </row>
    <row r="7" spans="1:2" ht="31.5" x14ac:dyDescent="0.25">
      <c r="A7" s="205" t="s">
        <v>1498</v>
      </c>
      <c r="B7" s="206" t="s">
        <v>1169</v>
      </c>
    </row>
    <row r="8" spans="1:2" ht="31.5" x14ac:dyDescent="0.25">
      <c r="A8" s="205" t="s">
        <v>1499</v>
      </c>
      <c r="B8" s="206" t="s">
        <v>333</v>
      </c>
    </row>
    <row r="9" spans="1:2" ht="31.5" x14ac:dyDescent="0.25">
      <c r="A9" s="205" t="s">
        <v>1500</v>
      </c>
      <c r="B9" s="206" t="s">
        <v>421</v>
      </c>
    </row>
    <row r="10" spans="1:2" ht="31.5" x14ac:dyDescent="0.25">
      <c r="A10" s="205" t="s">
        <v>1501</v>
      </c>
      <c r="B10" s="206" t="s">
        <v>449</v>
      </c>
    </row>
    <row r="11" spans="1:2" ht="31.5" x14ac:dyDescent="0.25">
      <c r="A11" s="205" t="s">
        <v>1502</v>
      </c>
      <c r="B11" s="206" t="s">
        <v>450</v>
      </c>
    </row>
    <row r="12" spans="1:2" ht="31.5" x14ac:dyDescent="0.25">
      <c r="A12" s="205" t="s">
        <v>1503</v>
      </c>
      <c r="B12" s="206" t="s">
        <v>451</v>
      </c>
    </row>
    <row r="13" spans="1:2" ht="31.5" x14ac:dyDescent="0.25">
      <c r="A13" s="205" t="s">
        <v>1504</v>
      </c>
      <c r="B13" s="206" t="s">
        <v>479</v>
      </c>
    </row>
    <row r="14" spans="1:2" ht="31.5" x14ac:dyDescent="0.25">
      <c r="A14" s="205" t="s">
        <v>1505</v>
      </c>
      <c r="B14" s="206" t="s">
        <v>1455</v>
      </c>
    </row>
    <row r="15" spans="1:2" x14ac:dyDescent="0.25">
      <c r="A15" s="63"/>
    </row>
    <row r="16" spans="1:2" x14ac:dyDescent="0.25">
      <c r="A16" s="64"/>
    </row>
  </sheetData>
  <customSheetViews>
    <customSheetView guid="{FBE69448-F903-4525-8130-5A25DB5B0C8E}" fitToPage="1">
      <selection activeCell="B7" sqref="B7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08FA404A-F9F0-4EC9-AA49-68E391B65269}" fitToPage="1">
      <selection sqref="A1:B1"/>
      <pageMargins left="0.78740157480314965" right="0.39370078740157483" top="0.78740157480314965" bottom="0.78740157480314965" header="0.31496062992125984" footer="0.31496062992125984"/>
      <pageSetup paperSize="9" scale="95" orientation="portrait" r:id="rId2"/>
    </customSheetView>
    <customSheetView guid="{BB99604F-40E2-427B-AC75-75CC689DB3FA}" fitToPage="1">
      <selection activeCell="A2" sqref="A2"/>
      <pageMargins left="0.78740157480314965" right="0.39370078740157483" top="0.78740157480314965" bottom="0.78740157480314965" header="0.31496062992125984" footer="0.31496062992125984"/>
      <pageSetup paperSize="9" scale="95" orientation="portrait" r:id="rId3"/>
    </customSheetView>
    <customSheetView guid="{8F02E545-5D26-4BE5-A350-0EBB6A66406E}" fitToPage="1">
      <selection sqref="A1:B1"/>
      <pageMargins left="0.78740157480314965" right="0.39370078740157483" top="0.78740157480314965" bottom="0.78740157480314965" header="0.31496062992125984" footer="0.31496062992125984"/>
      <pageSetup paperSize="9" scale="95" orientation="portrait" r:id="rId4"/>
    </customSheetView>
    <customSheetView guid="{30773A90-2135-4939-A239-B4C48250CDFD}" fitToPage="1">
      <selection activeCell="A2" sqref="A2"/>
      <pageMargins left="0.78740157480314965" right="0.39370078740157483" top="0.78740157480314965" bottom="0.78740157480314965" header="0.31496062992125984" footer="0.31496062992125984"/>
      <pageSetup paperSize="9" scale="95" orientation="portrait" r:id="rId5"/>
    </customSheetView>
    <customSheetView guid="{368E3EB6-CA40-4015-A955-7F1FBC88EC8C}" fitToPage="1">
      <selection sqref="A1:B1"/>
      <pageMargins left="0.78740157480314965" right="0.39370078740157483" top="0.78740157480314965" bottom="0.78740157480314965" header="0.31496062992125984" footer="0.31496062992125984"/>
      <pageSetup paperSize="9" scale="95" orientation="portrait" r:id="rId6"/>
    </customSheetView>
    <customSheetView guid="{DF4A5EBB-06D2-40DC-9B95-3046512EE78E}" fitToPage="1">
      <selection sqref="A1:B1"/>
      <pageMargins left="0.78740157480314965" right="0.39370078740157483" top="0.78740157480314965" bottom="0.78740157480314965" header="0.31496062992125984" footer="0.31496062992125984"/>
      <pageSetup paperSize="9" scale="95" orientation="portrait" r:id="rId7"/>
    </customSheetView>
    <customSheetView guid="{20F7E6C3-AE8C-4E5D-B2B0-E59668FDA2B2}" fitToPage="1">
      <selection activeCell="A2" sqref="A2"/>
      <pageMargins left="0.78740157480314965" right="0.39370078740157483" top="0.78740157480314965" bottom="0.78740157480314965" header="0.31496062992125984" footer="0.31496062992125984"/>
      <pageSetup paperSize="9" scale="95" orientation="portrait" r:id="rId8"/>
    </customSheetView>
    <customSheetView guid="{1FCDA4B1-9937-4C91-824A-2567DC2F70E5}" fitToPage="1">
      <selection sqref="A1:B1"/>
      <pageMargins left="0.78740157480314965" right="0.39370078740157483" top="0.78740157480314965" bottom="0.78740157480314965" header="0.31496062992125984" footer="0.31496062992125984"/>
      <pageSetup paperSize="9" scale="95" orientation="portrait" r:id="rId9"/>
    </customSheetView>
    <customSheetView guid="{F9F88B13-CD65-4CB8-8BB1-C31991AF331A}" fitToPage="1">
      <selection activeCell="A2" sqref="A2"/>
      <pageMargins left="0.78740157480314965" right="0.39370078740157483" top="0.78740157480314965" bottom="0.78740157480314965" header="0.31496062992125984" footer="0.31496062992125984"/>
      <pageSetup paperSize="9" scale="95" orientation="portrait" r:id="rId10"/>
    </customSheetView>
    <customSheetView guid="{B5CEDC1B-4D2F-4A90-9845-9EB97C68D04F}" fitToPage="1">
      <selection activeCell="A2" sqref="A2"/>
      <pageMargins left="0.78740157480314965" right="0.39370078740157483" top="0.78740157480314965" bottom="0.78740157480314965" header="0.31496062992125984" footer="0.31496062992125984"/>
      <pageSetup paperSize="9" scale="95" orientation="portrait" r:id="rId11"/>
    </customSheetView>
    <customSheetView guid="{11A65D95-9890-4805-A0BB-294CF68CDAA1}" fitToPage="1">
      <selection activeCell="G10" sqref="G10"/>
      <pageMargins left="0.78740157480314965" right="0.39370078740157483" top="0.78740157480314965" bottom="0.78740157480314965" header="0.31496062992125984" footer="0.31496062992125984"/>
      <pageSetup paperSize="9" scale="95" orientation="portrait" r:id="rId12"/>
    </customSheetView>
  </customSheetViews>
  <mergeCells count="2">
    <mergeCell ref="A1:B1"/>
    <mergeCell ref="A3:B3"/>
  </mergeCells>
  <pageMargins left="0.78740157480314965" right="0.39370078740157483" top="0.78740157480314965" bottom="0.78740157480314965" header="0.31496062992125984" footer="0.31496062992125984"/>
  <pageSetup paperSize="9" scale="95" orientation="portrait" r:id="rId1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D36"/>
  <sheetViews>
    <sheetView workbookViewId="0">
      <selection activeCell="C52" sqref="C52:C54"/>
    </sheetView>
  </sheetViews>
  <sheetFormatPr defaultRowHeight="15.75" x14ac:dyDescent="0.25"/>
  <cols>
    <col min="1" max="1" width="9.140625" style="52"/>
    <col min="2" max="2" width="67.42578125" style="52" customWidth="1"/>
    <col min="3" max="3" width="22.5703125" style="52" customWidth="1"/>
    <col min="4" max="255" width="9.140625" style="52"/>
    <col min="256" max="256" width="67.42578125" style="52" customWidth="1"/>
    <col min="257" max="257" width="22.5703125" style="52" customWidth="1"/>
    <col min="258" max="511" width="9.140625" style="52"/>
    <col min="512" max="512" width="67.42578125" style="52" customWidth="1"/>
    <col min="513" max="513" width="22.5703125" style="52" customWidth="1"/>
    <col min="514" max="767" width="9.140625" style="52"/>
    <col min="768" max="768" width="67.42578125" style="52" customWidth="1"/>
    <col min="769" max="769" width="22.5703125" style="52" customWidth="1"/>
    <col min="770" max="1023" width="9.140625" style="52"/>
    <col min="1024" max="1024" width="67.42578125" style="52" customWidth="1"/>
    <col min="1025" max="1025" width="22.5703125" style="52" customWidth="1"/>
    <col min="1026" max="1279" width="9.140625" style="52"/>
    <col min="1280" max="1280" width="67.42578125" style="52" customWidth="1"/>
    <col min="1281" max="1281" width="22.5703125" style="52" customWidth="1"/>
    <col min="1282" max="1535" width="9.140625" style="52"/>
    <col min="1536" max="1536" width="67.42578125" style="52" customWidth="1"/>
    <col min="1537" max="1537" width="22.5703125" style="52" customWidth="1"/>
    <col min="1538" max="1791" width="9.140625" style="52"/>
    <col min="1792" max="1792" width="67.42578125" style="52" customWidth="1"/>
    <col min="1793" max="1793" width="22.5703125" style="52" customWidth="1"/>
    <col min="1794" max="2047" width="9.140625" style="52"/>
    <col min="2048" max="2048" width="67.42578125" style="52" customWidth="1"/>
    <col min="2049" max="2049" width="22.5703125" style="52" customWidth="1"/>
    <col min="2050" max="2303" width="9.140625" style="52"/>
    <col min="2304" max="2304" width="67.42578125" style="52" customWidth="1"/>
    <col min="2305" max="2305" width="22.5703125" style="52" customWidth="1"/>
    <col min="2306" max="2559" width="9.140625" style="52"/>
    <col min="2560" max="2560" width="67.42578125" style="52" customWidth="1"/>
    <col min="2561" max="2561" width="22.5703125" style="52" customWidth="1"/>
    <col min="2562" max="2815" width="9.140625" style="52"/>
    <col min="2816" max="2816" width="67.42578125" style="52" customWidth="1"/>
    <col min="2817" max="2817" width="22.5703125" style="52" customWidth="1"/>
    <col min="2818" max="3071" width="9.140625" style="52"/>
    <col min="3072" max="3072" width="67.42578125" style="52" customWidth="1"/>
    <col min="3073" max="3073" width="22.5703125" style="52" customWidth="1"/>
    <col min="3074" max="3327" width="9.140625" style="52"/>
    <col min="3328" max="3328" width="67.42578125" style="52" customWidth="1"/>
    <col min="3329" max="3329" width="22.5703125" style="52" customWidth="1"/>
    <col min="3330" max="3583" width="9.140625" style="52"/>
    <col min="3584" max="3584" width="67.42578125" style="52" customWidth="1"/>
    <col min="3585" max="3585" width="22.5703125" style="52" customWidth="1"/>
    <col min="3586" max="3839" width="9.140625" style="52"/>
    <col min="3840" max="3840" width="67.42578125" style="52" customWidth="1"/>
    <col min="3841" max="3841" width="22.5703125" style="52" customWidth="1"/>
    <col min="3842" max="4095" width="9.140625" style="52"/>
    <col min="4096" max="4096" width="67.42578125" style="52" customWidth="1"/>
    <col min="4097" max="4097" width="22.5703125" style="52" customWidth="1"/>
    <col min="4098" max="4351" width="9.140625" style="52"/>
    <col min="4352" max="4352" width="67.42578125" style="52" customWidth="1"/>
    <col min="4353" max="4353" width="22.5703125" style="52" customWidth="1"/>
    <col min="4354" max="4607" width="9.140625" style="52"/>
    <col min="4608" max="4608" width="67.42578125" style="52" customWidth="1"/>
    <col min="4609" max="4609" width="22.5703125" style="52" customWidth="1"/>
    <col min="4610" max="4863" width="9.140625" style="52"/>
    <col min="4864" max="4864" width="67.42578125" style="52" customWidth="1"/>
    <col min="4865" max="4865" width="22.5703125" style="52" customWidth="1"/>
    <col min="4866" max="5119" width="9.140625" style="52"/>
    <col min="5120" max="5120" width="67.42578125" style="52" customWidth="1"/>
    <col min="5121" max="5121" width="22.5703125" style="52" customWidth="1"/>
    <col min="5122" max="5375" width="9.140625" style="52"/>
    <col min="5376" max="5376" width="67.42578125" style="52" customWidth="1"/>
    <col min="5377" max="5377" width="22.5703125" style="52" customWidth="1"/>
    <col min="5378" max="5631" width="9.140625" style="52"/>
    <col min="5632" max="5632" width="67.42578125" style="52" customWidth="1"/>
    <col min="5633" max="5633" width="22.5703125" style="52" customWidth="1"/>
    <col min="5634" max="5887" width="9.140625" style="52"/>
    <col min="5888" max="5888" width="67.42578125" style="52" customWidth="1"/>
    <col min="5889" max="5889" width="22.5703125" style="52" customWidth="1"/>
    <col min="5890" max="6143" width="9.140625" style="52"/>
    <col min="6144" max="6144" width="67.42578125" style="52" customWidth="1"/>
    <col min="6145" max="6145" width="22.5703125" style="52" customWidth="1"/>
    <col min="6146" max="6399" width="9.140625" style="52"/>
    <col min="6400" max="6400" width="67.42578125" style="52" customWidth="1"/>
    <col min="6401" max="6401" width="22.5703125" style="52" customWidth="1"/>
    <col min="6402" max="6655" width="9.140625" style="52"/>
    <col min="6656" max="6656" width="67.42578125" style="52" customWidth="1"/>
    <col min="6657" max="6657" width="22.5703125" style="52" customWidth="1"/>
    <col min="6658" max="6911" width="9.140625" style="52"/>
    <col min="6912" max="6912" width="67.42578125" style="52" customWidth="1"/>
    <col min="6913" max="6913" width="22.5703125" style="52" customWidth="1"/>
    <col min="6914" max="7167" width="9.140625" style="52"/>
    <col min="7168" max="7168" width="67.42578125" style="52" customWidth="1"/>
    <col min="7169" max="7169" width="22.5703125" style="52" customWidth="1"/>
    <col min="7170" max="7423" width="9.140625" style="52"/>
    <col min="7424" max="7424" width="67.42578125" style="52" customWidth="1"/>
    <col min="7425" max="7425" width="22.5703125" style="52" customWidth="1"/>
    <col min="7426" max="7679" width="9.140625" style="52"/>
    <col min="7680" max="7680" width="67.42578125" style="52" customWidth="1"/>
    <col min="7681" max="7681" width="22.5703125" style="52" customWidth="1"/>
    <col min="7682" max="7935" width="9.140625" style="52"/>
    <col min="7936" max="7936" width="67.42578125" style="52" customWidth="1"/>
    <col min="7937" max="7937" width="22.5703125" style="52" customWidth="1"/>
    <col min="7938" max="8191" width="9.140625" style="52"/>
    <col min="8192" max="8192" width="67.42578125" style="52" customWidth="1"/>
    <col min="8193" max="8193" width="22.5703125" style="52" customWidth="1"/>
    <col min="8194" max="8447" width="9.140625" style="52"/>
    <col min="8448" max="8448" width="67.42578125" style="52" customWidth="1"/>
    <col min="8449" max="8449" width="22.5703125" style="52" customWidth="1"/>
    <col min="8450" max="8703" width="9.140625" style="52"/>
    <col min="8704" max="8704" width="67.42578125" style="52" customWidth="1"/>
    <col min="8705" max="8705" width="22.5703125" style="52" customWidth="1"/>
    <col min="8706" max="8959" width="9.140625" style="52"/>
    <col min="8960" max="8960" width="67.42578125" style="52" customWidth="1"/>
    <col min="8961" max="8961" width="22.5703125" style="52" customWidth="1"/>
    <col min="8962" max="9215" width="9.140625" style="52"/>
    <col min="9216" max="9216" width="67.42578125" style="52" customWidth="1"/>
    <col min="9217" max="9217" width="22.5703125" style="52" customWidth="1"/>
    <col min="9218" max="9471" width="9.140625" style="52"/>
    <col min="9472" max="9472" width="67.42578125" style="52" customWidth="1"/>
    <col min="9473" max="9473" width="22.5703125" style="52" customWidth="1"/>
    <col min="9474" max="9727" width="9.140625" style="52"/>
    <col min="9728" max="9728" width="67.42578125" style="52" customWidth="1"/>
    <col min="9729" max="9729" width="22.5703125" style="52" customWidth="1"/>
    <col min="9730" max="9983" width="9.140625" style="52"/>
    <col min="9984" max="9984" width="67.42578125" style="52" customWidth="1"/>
    <col min="9985" max="9985" width="22.5703125" style="52" customWidth="1"/>
    <col min="9986" max="10239" width="9.140625" style="52"/>
    <col min="10240" max="10240" width="67.42578125" style="52" customWidth="1"/>
    <col min="10241" max="10241" width="22.5703125" style="52" customWidth="1"/>
    <col min="10242" max="10495" width="9.140625" style="52"/>
    <col min="10496" max="10496" width="67.42578125" style="52" customWidth="1"/>
    <col min="10497" max="10497" width="22.5703125" style="52" customWidth="1"/>
    <col min="10498" max="10751" width="9.140625" style="52"/>
    <col min="10752" max="10752" width="67.42578125" style="52" customWidth="1"/>
    <col min="10753" max="10753" width="22.5703125" style="52" customWidth="1"/>
    <col min="10754" max="11007" width="9.140625" style="52"/>
    <col min="11008" max="11008" width="67.42578125" style="52" customWidth="1"/>
    <col min="11009" max="11009" width="22.5703125" style="52" customWidth="1"/>
    <col min="11010" max="11263" width="9.140625" style="52"/>
    <col min="11264" max="11264" width="67.42578125" style="52" customWidth="1"/>
    <col min="11265" max="11265" width="22.5703125" style="52" customWidth="1"/>
    <col min="11266" max="11519" width="9.140625" style="52"/>
    <col min="11520" max="11520" width="67.42578125" style="52" customWidth="1"/>
    <col min="11521" max="11521" width="22.5703125" style="52" customWidth="1"/>
    <col min="11522" max="11775" width="9.140625" style="52"/>
    <col min="11776" max="11776" width="67.42578125" style="52" customWidth="1"/>
    <col min="11777" max="11777" width="22.5703125" style="52" customWidth="1"/>
    <col min="11778" max="12031" width="9.140625" style="52"/>
    <col min="12032" max="12032" width="67.42578125" style="52" customWidth="1"/>
    <col min="12033" max="12033" width="22.5703125" style="52" customWidth="1"/>
    <col min="12034" max="12287" width="9.140625" style="52"/>
    <col min="12288" max="12288" width="67.42578125" style="52" customWidth="1"/>
    <col min="12289" max="12289" width="22.5703125" style="52" customWidth="1"/>
    <col min="12290" max="12543" width="9.140625" style="52"/>
    <col min="12544" max="12544" width="67.42578125" style="52" customWidth="1"/>
    <col min="12545" max="12545" width="22.5703125" style="52" customWidth="1"/>
    <col min="12546" max="12799" width="9.140625" style="52"/>
    <col min="12800" max="12800" width="67.42578125" style="52" customWidth="1"/>
    <col min="12801" max="12801" width="22.5703125" style="52" customWidth="1"/>
    <col min="12802" max="13055" width="9.140625" style="52"/>
    <col min="13056" max="13056" width="67.42578125" style="52" customWidth="1"/>
    <col min="13057" max="13057" width="22.5703125" style="52" customWidth="1"/>
    <col min="13058" max="13311" width="9.140625" style="52"/>
    <col min="13312" max="13312" width="67.42578125" style="52" customWidth="1"/>
    <col min="13313" max="13313" width="22.5703125" style="52" customWidth="1"/>
    <col min="13314" max="13567" width="9.140625" style="52"/>
    <col min="13568" max="13568" width="67.42578125" style="52" customWidth="1"/>
    <col min="13569" max="13569" width="22.5703125" style="52" customWidth="1"/>
    <col min="13570" max="13823" width="9.140625" style="52"/>
    <col min="13824" max="13824" width="67.42578125" style="52" customWidth="1"/>
    <col min="13825" max="13825" width="22.5703125" style="52" customWidth="1"/>
    <col min="13826" max="14079" width="9.140625" style="52"/>
    <col min="14080" max="14080" width="67.42578125" style="52" customWidth="1"/>
    <col min="14081" max="14081" width="22.5703125" style="52" customWidth="1"/>
    <col min="14082" max="14335" width="9.140625" style="52"/>
    <col min="14336" max="14336" width="67.42578125" style="52" customWidth="1"/>
    <col min="14337" max="14337" width="22.5703125" style="52" customWidth="1"/>
    <col min="14338" max="14591" width="9.140625" style="52"/>
    <col min="14592" max="14592" width="67.42578125" style="52" customWidth="1"/>
    <col min="14593" max="14593" width="22.5703125" style="52" customWidth="1"/>
    <col min="14594" max="14847" width="9.140625" style="52"/>
    <col min="14848" max="14848" width="67.42578125" style="52" customWidth="1"/>
    <col min="14849" max="14849" width="22.5703125" style="52" customWidth="1"/>
    <col min="14850" max="15103" width="9.140625" style="52"/>
    <col min="15104" max="15104" width="67.42578125" style="52" customWidth="1"/>
    <col min="15105" max="15105" width="22.5703125" style="52" customWidth="1"/>
    <col min="15106" max="15359" width="9.140625" style="52"/>
    <col min="15360" max="15360" width="67.42578125" style="52" customWidth="1"/>
    <col min="15361" max="15361" width="22.5703125" style="52" customWidth="1"/>
    <col min="15362" max="15615" width="9.140625" style="52"/>
    <col min="15616" max="15616" width="67.42578125" style="52" customWidth="1"/>
    <col min="15617" max="15617" width="22.5703125" style="52" customWidth="1"/>
    <col min="15618" max="15871" width="9.140625" style="52"/>
    <col min="15872" max="15872" width="67.42578125" style="52" customWidth="1"/>
    <col min="15873" max="15873" width="22.5703125" style="52" customWidth="1"/>
    <col min="15874" max="16127" width="9.140625" style="52"/>
    <col min="16128" max="16128" width="67.42578125" style="52" customWidth="1"/>
    <col min="16129" max="16129" width="22.5703125" style="52" customWidth="1"/>
    <col min="16130" max="16384" width="9.140625" style="52"/>
  </cols>
  <sheetData>
    <row r="2" spans="1:4" ht="39.75" customHeight="1" x14ac:dyDescent="0.25">
      <c r="B2" s="354" t="s">
        <v>1729</v>
      </c>
      <c r="C2" s="354"/>
      <c r="D2" s="100"/>
    </row>
    <row r="3" spans="1:4" ht="114.75" customHeight="1" x14ac:dyDescent="0.25">
      <c r="A3" s="404" t="s">
        <v>818</v>
      </c>
      <c r="B3" s="404"/>
      <c r="C3" s="404"/>
      <c r="D3" s="100"/>
    </row>
    <row r="4" spans="1:4" ht="18.75" x14ac:dyDescent="0.3">
      <c r="A4" s="483"/>
      <c r="B4" s="483"/>
      <c r="C4" s="87" t="s">
        <v>18</v>
      </c>
      <c r="D4" s="100"/>
    </row>
    <row r="5" spans="1:4" ht="18.75" x14ac:dyDescent="0.3">
      <c r="A5" s="75"/>
      <c r="B5" s="75"/>
      <c r="C5" s="1" t="s">
        <v>0</v>
      </c>
      <c r="D5" s="100"/>
    </row>
    <row r="6" spans="1:4" ht="39.75" customHeight="1" x14ac:dyDescent="0.25">
      <c r="A6" s="484" t="s">
        <v>618</v>
      </c>
      <c r="B6" s="484"/>
      <c r="C6" s="131">
        <v>666.5</v>
      </c>
      <c r="D6" s="100"/>
    </row>
    <row r="7" spans="1:4" ht="39.75" customHeight="1" x14ac:dyDescent="0.25">
      <c r="A7" s="484" t="s">
        <v>619</v>
      </c>
      <c r="B7" s="484"/>
      <c r="C7" s="2">
        <f>C6/12</f>
        <v>55.54</v>
      </c>
      <c r="D7" s="100"/>
    </row>
    <row r="8" spans="1:4" ht="18.75" x14ac:dyDescent="0.25">
      <c r="A8" s="132"/>
      <c r="B8" s="132"/>
      <c r="C8" s="133"/>
      <c r="D8" s="100"/>
    </row>
    <row r="9" spans="1:4" ht="18.75" x14ac:dyDescent="0.3">
      <c r="C9" s="87" t="s">
        <v>19</v>
      </c>
    </row>
    <row r="11" spans="1:4" ht="44.25" customHeight="1" x14ac:dyDescent="0.25">
      <c r="A11" s="3" t="s">
        <v>14</v>
      </c>
      <c r="B11" s="119" t="s">
        <v>495</v>
      </c>
      <c r="C11" s="5" t="s">
        <v>15</v>
      </c>
    </row>
    <row r="12" spans="1:4" x14ac:dyDescent="0.25">
      <c r="A12" s="146">
        <v>1</v>
      </c>
      <c r="B12" s="147">
        <v>2</v>
      </c>
      <c r="C12" s="147">
        <v>3</v>
      </c>
    </row>
    <row r="13" spans="1:4" x14ac:dyDescent="0.25">
      <c r="A13" s="482">
        <v>1</v>
      </c>
      <c r="B13" s="144" t="s">
        <v>496</v>
      </c>
      <c r="C13" s="481">
        <v>1.86</v>
      </c>
    </row>
    <row r="14" spans="1:4" x14ac:dyDescent="0.25">
      <c r="A14" s="482"/>
      <c r="B14" s="145" t="s">
        <v>6</v>
      </c>
      <c r="C14" s="481"/>
    </row>
    <row r="15" spans="1:4" x14ac:dyDescent="0.25">
      <c r="A15" s="482"/>
      <c r="B15" s="145" t="s">
        <v>9</v>
      </c>
      <c r="C15" s="481"/>
    </row>
    <row r="16" spans="1:4" x14ac:dyDescent="0.25">
      <c r="A16" s="482">
        <v>2</v>
      </c>
      <c r="B16" s="145" t="s">
        <v>5</v>
      </c>
      <c r="C16" s="481">
        <v>1.2849999999999999</v>
      </c>
    </row>
    <row r="17" spans="1:3" x14ac:dyDescent="0.25">
      <c r="A17" s="482"/>
      <c r="B17" s="145" t="s">
        <v>499</v>
      </c>
      <c r="C17" s="481"/>
    </row>
    <row r="18" spans="1:3" x14ac:dyDescent="0.25">
      <c r="A18" s="482">
        <v>3</v>
      </c>
      <c r="B18" s="145" t="s">
        <v>524</v>
      </c>
      <c r="C18" s="481">
        <v>1.1599999999999999</v>
      </c>
    </row>
    <row r="19" spans="1:3" x14ac:dyDescent="0.25">
      <c r="A19" s="482"/>
      <c r="B19" s="145" t="s">
        <v>3</v>
      </c>
      <c r="C19" s="481"/>
    </row>
    <row r="20" spans="1:3" x14ac:dyDescent="0.25">
      <c r="A20" s="482">
        <v>4</v>
      </c>
      <c r="B20" s="145" t="s">
        <v>501</v>
      </c>
      <c r="C20" s="481">
        <v>1.0840000000000001</v>
      </c>
    </row>
    <row r="21" spans="1:3" ht="30" x14ac:dyDescent="0.25">
      <c r="A21" s="482"/>
      <c r="B21" s="145" t="s">
        <v>525</v>
      </c>
      <c r="C21" s="481"/>
    </row>
    <row r="22" spans="1:3" x14ac:dyDescent="0.25">
      <c r="A22" s="482">
        <v>5</v>
      </c>
      <c r="B22" s="145" t="s">
        <v>10</v>
      </c>
      <c r="C22" s="481">
        <v>1.04</v>
      </c>
    </row>
    <row r="23" spans="1:3" x14ac:dyDescent="0.25">
      <c r="A23" s="482"/>
      <c r="B23" s="145" t="s">
        <v>526</v>
      </c>
      <c r="C23" s="481"/>
    </row>
    <row r="24" spans="1:3" x14ac:dyDescent="0.25">
      <c r="A24" s="482">
        <v>6</v>
      </c>
      <c r="B24" s="145" t="s">
        <v>7</v>
      </c>
      <c r="C24" s="481">
        <v>0.95599999999999996</v>
      </c>
    </row>
    <row r="25" spans="1:3" ht="30" x14ac:dyDescent="0.25">
      <c r="A25" s="482"/>
      <c r="B25" s="145" t="s">
        <v>498</v>
      </c>
      <c r="C25" s="481"/>
    </row>
    <row r="26" spans="1:3" x14ac:dyDescent="0.25">
      <c r="A26" s="482"/>
      <c r="B26" s="145" t="s">
        <v>497</v>
      </c>
      <c r="C26" s="481"/>
    </row>
    <row r="27" spans="1:3" x14ac:dyDescent="0.25">
      <c r="A27" s="482">
        <v>7</v>
      </c>
      <c r="B27" s="145" t="s">
        <v>506</v>
      </c>
      <c r="C27" s="481">
        <v>0.85699999999999998</v>
      </c>
    </row>
    <row r="28" spans="1:3" x14ac:dyDescent="0.25">
      <c r="A28" s="482"/>
      <c r="B28" s="145" t="s">
        <v>523</v>
      </c>
      <c r="C28" s="481"/>
    </row>
    <row r="29" spans="1:3" x14ac:dyDescent="0.25">
      <c r="A29" s="482">
        <v>8</v>
      </c>
      <c r="B29" s="144" t="s">
        <v>522</v>
      </c>
      <c r="C29" s="481">
        <v>0.77600000000000002</v>
      </c>
    </row>
    <row r="30" spans="1:3" x14ac:dyDescent="0.25">
      <c r="A30" s="482"/>
      <c r="B30" s="145" t="s">
        <v>507</v>
      </c>
      <c r="C30" s="481"/>
    </row>
    <row r="31" spans="1:3" x14ac:dyDescent="0.25">
      <c r="A31" s="482"/>
      <c r="B31" s="145" t="s">
        <v>4</v>
      </c>
      <c r="C31" s="481"/>
    </row>
    <row r="32" spans="1:3" x14ac:dyDescent="0.25">
      <c r="A32" s="482">
        <v>9</v>
      </c>
      <c r="B32" s="145" t="s">
        <v>2</v>
      </c>
      <c r="C32" s="481">
        <v>0.67100000000000004</v>
      </c>
    </row>
    <row r="33" spans="1:3" x14ac:dyDescent="0.25">
      <c r="A33" s="482"/>
      <c r="B33" s="145" t="s">
        <v>508</v>
      </c>
      <c r="C33" s="481"/>
    </row>
    <row r="34" spans="1:3" x14ac:dyDescent="0.25">
      <c r="A34" s="482">
        <v>10</v>
      </c>
      <c r="B34" s="145" t="s">
        <v>513</v>
      </c>
      <c r="C34" s="481">
        <v>0.61099999999999999</v>
      </c>
    </row>
    <row r="35" spans="1:3" ht="30" x14ac:dyDescent="0.25">
      <c r="A35" s="482"/>
      <c r="B35" s="145" t="s">
        <v>17</v>
      </c>
      <c r="C35" s="481"/>
    </row>
    <row r="36" spans="1:3" x14ac:dyDescent="0.25">
      <c r="A36" s="482"/>
      <c r="B36" s="145" t="s">
        <v>1052</v>
      </c>
      <c r="C36" s="481"/>
    </row>
  </sheetData>
  <customSheetViews>
    <customSheetView guid="{FBE69448-F903-4525-8130-5A25DB5B0C8E}" fitToPage="1" topLeftCell="A3">
      <selection activeCell="O16" sqref="O16"/>
      <pageMargins left="0.70866141732283472" right="0.70866141732283472" top="0.74803149606299213" bottom="0.74803149606299213" header="0.31496062992125984" footer="0.31496062992125984"/>
      <pageSetup paperSize="9" scale="88" orientation="portrait" r:id="rId1"/>
    </customSheetView>
    <customSheetView guid="{08FA404A-F9F0-4EC9-AA49-68E391B65269}" fitToPage="1">
      <selection activeCell="H14" sqref="H14"/>
      <pageMargins left="0.70866141732283472" right="0.70866141732283472" top="0.74803149606299213" bottom="0.74803149606299213" header="0.31496062992125984" footer="0.31496062992125984"/>
      <pageSetup paperSize="9" scale="88" orientation="portrait" r:id="rId2"/>
    </customSheetView>
    <customSheetView guid="{1FCDA4B1-9937-4C91-824A-2567DC2F70E5}" showPageBreaks="1" fitToPage="1" topLeftCell="A3">
      <selection activeCell="O16" sqref="O16"/>
      <pageMargins left="0.70866141732283472" right="0.70866141732283472" top="0.74803149606299213" bottom="0.74803149606299213" header="0.31496062992125984" footer="0.31496062992125984"/>
      <pageSetup paperSize="9" scale="88" orientation="portrait" r:id="rId3"/>
    </customSheetView>
    <customSheetView guid="{F9F88B13-CD65-4CB8-8BB1-C31991AF331A}" fitToPage="1" topLeftCell="A3">
      <selection activeCell="O16" sqref="O16"/>
      <pageMargins left="0.70866141732283472" right="0.70866141732283472" top="0.74803149606299213" bottom="0.74803149606299213" header="0.31496062992125984" footer="0.31496062992125984"/>
      <pageSetup paperSize="9" scale="88" orientation="portrait" r:id="rId4"/>
    </customSheetView>
    <customSheetView guid="{B5CEDC1B-4D2F-4A90-9845-9EB97C68D04F}" fitToPage="1" topLeftCell="A3">
      <selection activeCell="O16" sqref="O16"/>
      <pageMargins left="0.70866141732283472" right="0.70866141732283472" top="0.74803149606299213" bottom="0.74803149606299213" header="0.31496062992125984" footer="0.31496062992125984"/>
      <pageSetup paperSize="9" scale="88" orientation="portrait" r:id="rId5"/>
    </customSheetView>
    <customSheetView guid="{11A65D95-9890-4805-A0BB-294CF68CDAA1}" fitToPage="1">
      <selection activeCell="H14" sqref="H14"/>
      <pageMargins left="0.70866141732283472" right="0.70866141732283472" top="0.74803149606299213" bottom="0.74803149606299213" header="0.31496062992125984" footer="0.31496062992125984"/>
      <pageSetup paperSize="9" scale="88" orientation="portrait" r:id="rId6"/>
    </customSheetView>
  </customSheetViews>
  <mergeCells count="25">
    <mergeCell ref="B2:C2"/>
    <mergeCell ref="A3:C3"/>
    <mergeCell ref="A4:B4"/>
    <mergeCell ref="A6:B6"/>
    <mergeCell ref="A7:B7"/>
    <mergeCell ref="C13:C15"/>
    <mergeCell ref="C16:C17"/>
    <mergeCell ref="C18:C19"/>
    <mergeCell ref="A13:A15"/>
    <mergeCell ref="A16:A17"/>
    <mergeCell ref="A18:A19"/>
    <mergeCell ref="A27:A28"/>
    <mergeCell ref="C27:C28"/>
    <mergeCell ref="C32:C33"/>
    <mergeCell ref="C34:C36"/>
    <mergeCell ref="A32:A33"/>
    <mergeCell ref="A34:A36"/>
    <mergeCell ref="A29:A31"/>
    <mergeCell ref="C29:C31"/>
    <mergeCell ref="C20:C21"/>
    <mergeCell ref="C22:C23"/>
    <mergeCell ref="C24:C26"/>
    <mergeCell ref="A20:A21"/>
    <mergeCell ref="A22:A23"/>
    <mergeCell ref="A24:A26"/>
  </mergeCells>
  <pageMargins left="0.70866141732283472" right="0.70866141732283472" top="0.74803149606299213" bottom="0.74803149606299213" header="0.31496062992125984" footer="0.31496062992125984"/>
  <pageSetup paperSize="9" scale="88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182"/>
  <sheetViews>
    <sheetView workbookViewId="0">
      <selection activeCell="A4" sqref="A4:A5"/>
    </sheetView>
  </sheetViews>
  <sheetFormatPr defaultRowHeight="15.75" x14ac:dyDescent="0.25"/>
  <cols>
    <col min="1" max="1" width="15.7109375" style="258" customWidth="1"/>
    <col min="2" max="2" width="60.7109375" style="42" customWidth="1"/>
    <col min="3" max="4" width="15.7109375" style="258" customWidth="1"/>
    <col min="5" max="258" width="9.140625" style="42"/>
    <col min="259" max="259" width="7.5703125" style="42" customWidth="1"/>
    <col min="260" max="260" width="82.42578125" style="42" customWidth="1"/>
    <col min="261" max="514" width="9.140625" style="42"/>
    <col min="515" max="515" width="7.5703125" style="42" customWidth="1"/>
    <col min="516" max="516" width="82.42578125" style="42" customWidth="1"/>
    <col min="517" max="770" width="9.140625" style="42"/>
    <col min="771" max="771" width="7.5703125" style="42" customWidth="1"/>
    <col min="772" max="772" width="82.42578125" style="42" customWidth="1"/>
    <col min="773" max="1026" width="9.140625" style="42"/>
    <col min="1027" max="1027" width="7.5703125" style="42" customWidth="1"/>
    <col min="1028" max="1028" width="82.42578125" style="42" customWidth="1"/>
    <col min="1029" max="1282" width="9.140625" style="42"/>
    <col min="1283" max="1283" width="7.5703125" style="42" customWidth="1"/>
    <col min="1284" max="1284" width="82.42578125" style="42" customWidth="1"/>
    <col min="1285" max="1538" width="9.140625" style="42"/>
    <col min="1539" max="1539" width="7.5703125" style="42" customWidth="1"/>
    <col min="1540" max="1540" width="82.42578125" style="42" customWidth="1"/>
    <col min="1541" max="1794" width="9.140625" style="42"/>
    <col min="1795" max="1795" width="7.5703125" style="42" customWidth="1"/>
    <col min="1796" max="1796" width="82.42578125" style="42" customWidth="1"/>
    <col min="1797" max="2050" width="9.140625" style="42"/>
    <col min="2051" max="2051" width="7.5703125" style="42" customWidth="1"/>
    <col min="2052" max="2052" width="82.42578125" style="42" customWidth="1"/>
    <col min="2053" max="2306" width="9.140625" style="42"/>
    <col min="2307" max="2307" width="7.5703125" style="42" customWidth="1"/>
    <col min="2308" max="2308" width="82.42578125" style="42" customWidth="1"/>
    <col min="2309" max="2562" width="9.140625" style="42"/>
    <col min="2563" max="2563" width="7.5703125" style="42" customWidth="1"/>
    <col min="2564" max="2564" width="82.42578125" style="42" customWidth="1"/>
    <col min="2565" max="2818" width="9.140625" style="42"/>
    <col min="2819" max="2819" width="7.5703125" style="42" customWidth="1"/>
    <col min="2820" max="2820" width="82.42578125" style="42" customWidth="1"/>
    <col min="2821" max="3074" width="9.140625" style="42"/>
    <col min="3075" max="3075" width="7.5703125" style="42" customWidth="1"/>
    <col min="3076" max="3076" width="82.42578125" style="42" customWidth="1"/>
    <col min="3077" max="3330" width="9.140625" style="42"/>
    <col min="3331" max="3331" width="7.5703125" style="42" customWidth="1"/>
    <col min="3332" max="3332" width="82.42578125" style="42" customWidth="1"/>
    <col min="3333" max="3586" width="9.140625" style="42"/>
    <col min="3587" max="3587" width="7.5703125" style="42" customWidth="1"/>
    <col min="3588" max="3588" width="82.42578125" style="42" customWidth="1"/>
    <col min="3589" max="3842" width="9.140625" style="42"/>
    <col min="3843" max="3843" width="7.5703125" style="42" customWidth="1"/>
    <col min="3844" max="3844" width="82.42578125" style="42" customWidth="1"/>
    <col min="3845" max="4098" width="9.140625" style="42"/>
    <col min="4099" max="4099" width="7.5703125" style="42" customWidth="1"/>
    <col min="4100" max="4100" width="82.42578125" style="42" customWidth="1"/>
    <col min="4101" max="4354" width="9.140625" style="42"/>
    <col min="4355" max="4355" width="7.5703125" style="42" customWidth="1"/>
    <col min="4356" max="4356" width="82.42578125" style="42" customWidth="1"/>
    <col min="4357" max="4610" width="9.140625" style="42"/>
    <col min="4611" max="4611" width="7.5703125" style="42" customWidth="1"/>
    <col min="4612" max="4612" width="82.42578125" style="42" customWidth="1"/>
    <col min="4613" max="4866" width="9.140625" style="42"/>
    <col min="4867" max="4867" width="7.5703125" style="42" customWidth="1"/>
    <col min="4868" max="4868" width="82.42578125" style="42" customWidth="1"/>
    <col min="4869" max="5122" width="9.140625" style="42"/>
    <col min="5123" max="5123" width="7.5703125" style="42" customWidth="1"/>
    <col min="5124" max="5124" width="82.42578125" style="42" customWidth="1"/>
    <col min="5125" max="5378" width="9.140625" style="42"/>
    <col min="5379" max="5379" width="7.5703125" style="42" customWidth="1"/>
    <col min="5380" max="5380" width="82.42578125" style="42" customWidth="1"/>
    <col min="5381" max="5634" width="9.140625" style="42"/>
    <col min="5635" max="5635" width="7.5703125" style="42" customWidth="1"/>
    <col min="5636" max="5636" width="82.42578125" style="42" customWidth="1"/>
    <col min="5637" max="5890" width="9.140625" style="42"/>
    <col min="5891" max="5891" width="7.5703125" style="42" customWidth="1"/>
    <col min="5892" max="5892" width="82.42578125" style="42" customWidth="1"/>
    <col min="5893" max="6146" width="9.140625" style="42"/>
    <col min="6147" max="6147" width="7.5703125" style="42" customWidth="1"/>
    <col min="6148" max="6148" width="82.42578125" style="42" customWidth="1"/>
    <col min="6149" max="6402" width="9.140625" style="42"/>
    <col min="6403" max="6403" width="7.5703125" style="42" customWidth="1"/>
    <col min="6404" max="6404" width="82.42578125" style="42" customWidth="1"/>
    <col min="6405" max="6658" width="9.140625" style="42"/>
    <col min="6659" max="6659" width="7.5703125" style="42" customWidth="1"/>
    <col min="6660" max="6660" width="82.42578125" style="42" customWidth="1"/>
    <col min="6661" max="6914" width="9.140625" style="42"/>
    <col min="6915" max="6915" width="7.5703125" style="42" customWidth="1"/>
    <col min="6916" max="6916" width="82.42578125" style="42" customWidth="1"/>
    <col min="6917" max="7170" width="9.140625" style="42"/>
    <col min="7171" max="7171" width="7.5703125" style="42" customWidth="1"/>
    <col min="7172" max="7172" width="82.42578125" style="42" customWidth="1"/>
    <col min="7173" max="7426" width="9.140625" style="42"/>
    <col min="7427" max="7427" width="7.5703125" style="42" customWidth="1"/>
    <col min="7428" max="7428" width="82.42578125" style="42" customWidth="1"/>
    <col min="7429" max="7682" width="9.140625" style="42"/>
    <col min="7683" max="7683" width="7.5703125" style="42" customWidth="1"/>
    <col min="7684" max="7684" width="82.42578125" style="42" customWidth="1"/>
    <col min="7685" max="7938" width="9.140625" style="42"/>
    <col min="7939" max="7939" width="7.5703125" style="42" customWidth="1"/>
    <col min="7940" max="7940" width="82.42578125" style="42" customWidth="1"/>
    <col min="7941" max="8194" width="9.140625" style="42"/>
    <col min="8195" max="8195" width="7.5703125" style="42" customWidth="1"/>
    <col min="8196" max="8196" width="82.42578125" style="42" customWidth="1"/>
    <col min="8197" max="8450" width="9.140625" style="42"/>
    <col min="8451" max="8451" width="7.5703125" style="42" customWidth="1"/>
    <col min="8452" max="8452" width="82.42578125" style="42" customWidth="1"/>
    <col min="8453" max="8706" width="9.140625" style="42"/>
    <col min="8707" max="8707" width="7.5703125" style="42" customWidth="1"/>
    <col min="8708" max="8708" width="82.42578125" style="42" customWidth="1"/>
    <col min="8709" max="8962" width="9.140625" style="42"/>
    <col min="8963" max="8963" width="7.5703125" style="42" customWidth="1"/>
    <col min="8964" max="8964" width="82.42578125" style="42" customWidth="1"/>
    <col min="8965" max="9218" width="9.140625" style="42"/>
    <col min="9219" max="9219" width="7.5703125" style="42" customWidth="1"/>
    <col min="9220" max="9220" width="82.42578125" style="42" customWidth="1"/>
    <col min="9221" max="9474" width="9.140625" style="42"/>
    <col min="9475" max="9475" width="7.5703125" style="42" customWidth="1"/>
    <col min="9476" max="9476" width="82.42578125" style="42" customWidth="1"/>
    <col min="9477" max="9730" width="9.140625" style="42"/>
    <col min="9731" max="9731" width="7.5703125" style="42" customWidth="1"/>
    <col min="9732" max="9732" width="82.42578125" style="42" customWidth="1"/>
    <col min="9733" max="9986" width="9.140625" style="42"/>
    <col min="9987" max="9987" width="7.5703125" style="42" customWidth="1"/>
    <col min="9988" max="9988" width="82.42578125" style="42" customWidth="1"/>
    <col min="9989" max="10242" width="9.140625" style="42"/>
    <col min="10243" max="10243" width="7.5703125" style="42" customWidth="1"/>
    <col min="10244" max="10244" width="82.42578125" style="42" customWidth="1"/>
    <col min="10245" max="10498" width="9.140625" style="42"/>
    <col min="10499" max="10499" width="7.5703125" style="42" customWidth="1"/>
    <col min="10500" max="10500" width="82.42578125" style="42" customWidth="1"/>
    <col min="10501" max="10754" width="9.140625" style="42"/>
    <col min="10755" max="10755" width="7.5703125" style="42" customWidth="1"/>
    <col min="10756" max="10756" width="82.42578125" style="42" customWidth="1"/>
    <col min="10757" max="11010" width="9.140625" style="42"/>
    <col min="11011" max="11011" width="7.5703125" style="42" customWidth="1"/>
    <col min="11012" max="11012" width="82.42578125" style="42" customWidth="1"/>
    <col min="11013" max="11266" width="9.140625" style="42"/>
    <col min="11267" max="11267" width="7.5703125" style="42" customWidth="1"/>
    <col min="11268" max="11268" width="82.42578125" style="42" customWidth="1"/>
    <col min="11269" max="11522" width="9.140625" style="42"/>
    <col min="11523" max="11523" width="7.5703125" style="42" customWidth="1"/>
    <col min="11524" max="11524" width="82.42578125" style="42" customWidth="1"/>
    <col min="11525" max="11778" width="9.140625" style="42"/>
    <col min="11779" max="11779" width="7.5703125" style="42" customWidth="1"/>
    <col min="11780" max="11780" width="82.42578125" style="42" customWidth="1"/>
    <col min="11781" max="12034" width="9.140625" style="42"/>
    <col min="12035" max="12035" width="7.5703125" style="42" customWidth="1"/>
    <col min="12036" max="12036" width="82.42578125" style="42" customWidth="1"/>
    <col min="12037" max="12290" width="9.140625" style="42"/>
    <col min="12291" max="12291" width="7.5703125" style="42" customWidth="1"/>
    <col min="12292" max="12292" width="82.42578125" style="42" customWidth="1"/>
    <col min="12293" max="12546" width="9.140625" style="42"/>
    <col min="12547" max="12547" width="7.5703125" style="42" customWidth="1"/>
    <col min="12548" max="12548" width="82.42578125" style="42" customWidth="1"/>
    <col min="12549" max="12802" width="9.140625" style="42"/>
    <col min="12803" max="12803" width="7.5703125" style="42" customWidth="1"/>
    <col min="12804" max="12804" width="82.42578125" style="42" customWidth="1"/>
    <col min="12805" max="13058" width="9.140625" style="42"/>
    <col min="13059" max="13059" width="7.5703125" style="42" customWidth="1"/>
    <col min="13060" max="13060" width="82.42578125" style="42" customWidth="1"/>
    <col min="13061" max="13314" width="9.140625" style="42"/>
    <col min="13315" max="13315" width="7.5703125" style="42" customWidth="1"/>
    <col min="13316" max="13316" width="82.42578125" style="42" customWidth="1"/>
    <col min="13317" max="13570" width="9.140625" style="42"/>
    <col min="13571" max="13571" width="7.5703125" style="42" customWidth="1"/>
    <col min="13572" max="13572" width="82.42578125" style="42" customWidth="1"/>
    <col min="13573" max="13826" width="9.140625" style="42"/>
    <col min="13827" max="13827" width="7.5703125" style="42" customWidth="1"/>
    <col min="13828" max="13828" width="82.42578125" style="42" customWidth="1"/>
    <col min="13829" max="14082" width="9.140625" style="42"/>
    <col min="14083" max="14083" width="7.5703125" style="42" customWidth="1"/>
    <col min="14084" max="14084" width="82.42578125" style="42" customWidth="1"/>
    <col min="14085" max="14338" width="9.140625" style="42"/>
    <col min="14339" max="14339" width="7.5703125" style="42" customWidth="1"/>
    <col min="14340" max="14340" width="82.42578125" style="42" customWidth="1"/>
    <col min="14341" max="14594" width="9.140625" style="42"/>
    <col min="14595" max="14595" width="7.5703125" style="42" customWidth="1"/>
    <col min="14596" max="14596" width="82.42578125" style="42" customWidth="1"/>
    <col min="14597" max="14850" width="9.140625" style="42"/>
    <col min="14851" max="14851" width="7.5703125" style="42" customWidth="1"/>
    <col min="14852" max="14852" width="82.42578125" style="42" customWidth="1"/>
    <col min="14853" max="15106" width="9.140625" style="42"/>
    <col min="15107" max="15107" width="7.5703125" style="42" customWidth="1"/>
    <col min="15108" max="15108" width="82.42578125" style="42" customWidth="1"/>
    <col min="15109" max="15362" width="9.140625" style="42"/>
    <col min="15363" max="15363" width="7.5703125" style="42" customWidth="1"/>
    <col min="15364" max="15364" width="82.42578125" style="42" customWidth="1"/>
    <col min="15365" max="15618" width="9.140625" style="42"/>
    <col min="15619" max="15619" width="7.5703125" style="42" customWidth="1"/>
    <col min="15620" max="15620" width="82.42578125" style="42" customWidth="1"/>
    <col min="15621" max="15874" width="9.140625" style="42"/>
    <col min="15875" max="15875" width="7.5703125" style="42" customWidth="1"/>
    <col min="15876" max="15876" width="82.42578125" style="42" customWidth="1"/>
    <col min="15877" max="16130" width="9.140625" style="42"/>
    <col min="16131" max="16131" width="7.5703125" style="42" customWidth="1"/>
    <col min="16132" max="16132" width="82.42578125" style="42" customWidth="1"/>
    <col min="16133" max="16384" width="9.140625" style="42"/>
  </cols>
  <sheetData>
    <row r="1" spans="1:258" ht="48" customHeight="1" x14ac:dyDescent="0.25">
      <c r="C1" s="336" t="s">
        <v>1803</v>
      </c>
      <c r="D1" s="337"/>
    </row>
    <row r="2" spans="1:258" x14ac:dyDescent="0.25">
      <c r="D2" s="30"/>
    </row>
    <row r="3" spans="1:258" ht="88.5" customHeight="1" x14ac:dyDescent="0.25">
      <c r="A3" s="333" t="s">
        <v>2148</v>
      </c>
      <c r="B3" s="333"/>
      <c r="C3" s="333"/>
      <c r="D3" s="334"/>
    </row>
    <row r="4" spans="1:258" s="241" customFormat="1" ht="33" customHeight="1" x14ac:dyDescent="0.25">
      <c r="A4" s="338" t="s">
        <v>726</v>
      </c>
      <c r="B4" s="338" t="s">
        <v>1804</v>
      </c>
      <c r="C4" s="338" t="s">
        <v>1805</v>
      </c>
      <c r="D4" s="340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  <c r="IW4" s="74"/>
      <c r="IX4" s="74"/>
    </row>
    <row r="5" spans="1:258" ht="28.5" x14ac:dyDescent="0.25">
      <c r="A5" s="339"/>
      <c r="B5" s="339"/>
      <c r="C5" s="256" t="s">
        <v>1806</v>
      </c>
      <c r="D5" s="255" t="s">
        <v>1807</v>
      </c>
    </row>
    <row r="6" spans="1:258" s="260" customFormat="1" ht="30" customHeight="1" x14ac:dyDescent="0.25">
      <c r="A6" s="261" t="s">
        <v>1808</v>
      </c>
      <c r="B6" s="259" t="s">
        <v>1809</v>
      </c>
      <c r="C6" s="234">
        <v>0.35</v>
      </c>
      <c r="D6" s="234">
        <v>0.35</v>
      </c>
    </row>
    <row r="7" spans="1:258" s="260" customFormat="1" ht="30" customHeight="1" x14ac:dyDescent="0.25">
      <c r="A7" s="261" t="s">
        <v>1810</v>
      </c>
      <c r="B7" s="259" t="s">
        <v>1811</v>
      </c>
      <c r="C7" s="234">
        <v>0.61</v>
      </c>
      <c r="D7" s="234">
        <v>0.61</v>
      </c>
    </row>
    <row r="8" spans="1:258" s="260" customFormat="1" ht="30" customHeight="1" x14ac:dyDescent="0.25">
      <c r="A8" s="261" t="s">
        <v>1812</v>
      </c>
      <c r="B8" s="259" t="s">
        <v>1813</v>
      </c>
      <c r="C8" s="234">
        <v>0.76</v>
      </c>
      <c r="D8" s="234">
        <v>0.76</v>
      </c>
    </row>
    <row r="9" spans="1:258" s="260" customFormat="1" ht="30" customHeight="1" x14ac:dyDescent="0.25">
      <c r="A9" s="261" t="s">
        <v>1814</v>
      </c>
      <c r="B9" s="259" t="s">
        <v>1815</v>
      </c>
      <c r="C9" s="234">
        <v>0.96</v>
      </c>
      <c r="D9" s="234">
        <v>0.96</v>
      </c>
    </row>
    <row r="10" spans="1:258" s="260" customFormat="1" ht="30" customHeight="1" x14ac:dyDescent="0.25">
      <c r="A10" s="261" t="s">
        <v>1816</v>
      </c>
      <c r="B10" s="259" t="s">
        <v>1817</v>
      </c>
      <c r="C10" s="234">
        <v>0.31</v>
      </c>
      <c r="D10" s="234">
        <v>0.31</v>
      </c>
    </row>
    <row r="11" spans="1:258" s="260" customFormat="1" ht="30" customHeight="1" x14ac:dyDescent="0.25">
      <c r="A11" s="261" t="s">
        <v>1818</v>
      </c>
      <c r="B11" s="259" t="s">
        <v>1819</v>
      </c>
      <c r="C11" s="234">
        <v>0.5</v>
      </c>
      <c r="D11" s="234">
        <v>0.5</v>
      </c>
    </row>
    <row r="12" spans="1:258" s="260" customFormat="1" ht="30" customHeight="1" x14ac:dyDescent="0.25">
      <c r="A12" s="261" t="s">
        <v>1820</v>
      </c>
      <c r="B12" s="259" t="s">
        <v>1821</v>
      </c>
      <c r="C12" s="234">
        <v>0.93</v>
      </c>
      <c r="D12" s="234">
        <v>0.93</v>
      </c>
    </row>
    <row r="13" spans="1:258" s="260" customFormat="1" ht="30" customHeight="1" x14ac:dyDescent="0.25">
      <c r="A13" s="261" t="s">
        <v>1822</v>
      </c>
      <c r="B13" s="259" t="s">
        <v>1823</v>
      </c>
      <c r="C13" s="234">
        <v>0.75</v>
      </c>
      <c r="D13" s="234">
        <v>0.75</v>
      </c>
    </row>
    <row r="14" spans="1:258" s="260" customFormat="1" ht="30" customHeight="1" x14ac:dyDescent="0.25">
      <c r="A14" s="261" t="s">
        <v>1824</v>
      </c>
      <c r="B14" s="259" t="s">
        <v>1825</v>
      </c>
      <c r="C14" s="234">
        <v>0.75</v>
      </c>
      <c r="D14" s="234">
        <v>0.75</v>
      </c>
    </row>
    <row r="15" spans="1:258" s="260" customFormat="1" ht="30" customHeight="1" x14ac:dyDescent="0.25">
      <c r="A15" s="261" t="s">
        <v>1826</v>
      </c>
      <c r="B15" s="259" t="s">
        <v>1827</v>
      </c>
      <c r="C15" s="234">
        <v>1.1200000000000001</v>
      </c>
      <c r="D15" s="234">
        <v>1.1200000000000001</v>
      </c>
    </row>
    <row r="16" spans="1:258" s="260" customFormat="1" ht="30" customHeight="1" x14ac:dyDescent="0.25">
      <c r="A16" s="261" t="s">
        <v>1828</v>
      </c>
      <c r="B16" s="259" t="s">
        <v>1829</v>
      </c>
      <c r="C16" s="234">
        <v>1.1200000000000001</v>
      </c>
      <c r="D16" s="234">
        <v>1.1200000000000001</v>
      </c>
    </row>
    <row r="17" spans="1:4" s="260" customFormat="1" ht="30" customHeight="1" x14ac:dyDescent="0.25">
      <c r="A17" s="261" t="s">
        <v>1830</v>
      </c>
      <c r="B17" s="259" t="s">
        <v>1831</v>
      </c>
      <c r="C17" s="234">
        <v>1.1000000000000001</v>
      </c>
      <c r="D17" s="234">
        <v>1.1000000000000001</v>
      </c>
    </row>
    <row r="18" spans="1:4" s="260" customFormat="1" ht="30" customHeight="1" x14ac:dyDescent="0.25">
      <c r="A18" s="261" t="s">
        <v>1832</v>
      </c>
      <c r="B18" s="259" t="s">
        <v>1833</v>
      </c>
      <c r="C18" s="234">
        <v>0.25</v>
      </c>
      <c r="D18" s="234">
        <v>0.25</v>
      </c>
    </row>
    <row r="19" spans="1:4" s="260" customFormat="1" ht="30" customHeight="1" x14ac:dyDescent="0.25">
      <c r="A19" s="261" t="s">
        <v>1834</v>
      </c>
      <c r="B19" s="259" t="s">
        <v>1835</v>
      </c>
      <c r="C19" s="234">
        <v>0.42</v>
      </c>
      <c r="D19" s="234">
        <v>0.42</v>
      </c>
    </row>
    <row r="20" spans="1:4" s="260" customFormat="1" ht="30" customHeight="1" x14ac:dyDescent="0.25">
      <c r="A20" s="261" t="s">
        <v>1836</v>
      </c>
      <c r="B20" s="259" t="s">
        <v>1837</v>
      </c>
      <c r="C20" s="234"/>
      <c r="D20" s="234">
        <v>1.95</v>
      </c>
    </row>
    <row r="21" spans="1:4" s="260" customFormat="1" ht="30" customHeight="1" x14ac:dyDescent="0.25">
      <c r="A21" s="261" t="s">
        <v>1838</v>
      </c>
      <c r="B21" s="259" t="s">
        <v>1839</v>
      </c>
      <c r="C21" s="234"/>
      <c r="D21" s="234">
        <v>1.37</v>
      </c>
    </row>
    <row r="22" spans="1:4" s="260" customFormat="1" ht="30" customHeight="1" x14ac:dyDescent="0.25">
      <c r="A22" s="261" t="s">
        <v>1840</v>
      </c>
      <c r="B22" s="259" t="s">
        <v>1841</v>
      </c>
      <c r="C22" s="234"/>
      <c r="D22" s="234">
        <v>1.19</v>
      </c>
    </row>
    <row r="23" spans="1:4" s="260" customFormat="1" ht="30" customHeight="1" x14ac:dyDescent="0.25">
      <c r="A23" s="261" t="s">
        <v>1842</v>
      </c>
      <c r="B23" s="259" t="s">
        <v>1843</v>
      </c>
      <c r="C23" s="234">
        <v>1.68</v>
      </c>
      <c r="D23" s="234">
        <v>1.95</v>
      </c>
    </row>
    <row r="24" spans="1:4" s="260" customFormat="1" ht="30" customHeight="1" x14ac:dyDescent="0.25">
      <c r="A24" s="261" t="s">
        <v>1844</v>
      </c>
      <c r="B24" s="259" t="s">
        <v>1845</v>
      </c>
      <c r="C24" s="234">
        <v>1.18</v>
      </c>
      <c r="D24" s="234">
        <v>1.37</v>
      </c>
    </row>
    <row r="25" spans="1:4" s="260" customFormat="1" ht="30" customHeight="1" x14ac:dyDescent="0.25">
      <c r="A25" s="261" t="s">
        <v>1846</v>
      </c>
      <c r="B25" s="259" t="s">
        <v>1847</v>
      </c>
      <c r="C25" s="234">
        <v>1.25</v>
      </c>
      <c r="D25" s="234">
        <v>1.19</v>
      </c>
    </row>
    <row r="26" spans="1:4" s="260" customFormat="1" ht="30" customHeight="1" x14ac:dyDescent="0.25">
      <c r="A26" s="261" t="s">
        <v>1848</v>
      </c>
      <c r="B26" s="259" t="s">
        <v>1849</v>
      </c>
      <c r="C26" s="234">
        <v>1.68</v>
      </c>
      <c r="D26" s="234"/>
    </row>
    <row r="27" spans="1:4" s="260" customFormat="1" ht="30" customHeight="1" x14ac:dyDescent="0.25">
      <c r="A27" s="261" t="s">
        <v>1850</v>
      </c>
      <c r="B27" s="259" t="s">
        <v>1851</v>
      </c>
      <c r="C27" s="234">
        <v>1.18</v>
      </c>
      <c r="D27" s="234"/>
    </row>
    <row r="28" spans="1:4" s="260" customFormat="1" ht="30" customHeight="1" x14ac:dyDescent="0.25">
      <c r="A28" s="261" t="s">
        <v>1852</v>
      </c>
      <c r="B28" s="259" t="s">
        <v>1853</v>
      </c>
      <c r="C28" s="234">
        <v>1.25</v>
      </c>
      <c r="D28" s="234"/>
    </row>
    <row r="29" spans="1:4" s="260" customFormat="1" ht="30" customHeight="1" x14ac:dyDescent="0.25">
      <c r="A29" s="261" t="s">
        <v>1854</v>
      </c>
      <c r="B29" s="259" t="s">
        <v>1855</v>
      </c>
      <c r="C29" s="234">
        <v>1.68</v>
      </c>
      <c r="D29" s="234">
        <v>1.95</v>
      </c>
    </row>
    <row r="30" spans="1:4" s="260" customFormat="1" ht="30" customHeight="1" x14ac:dyDescent="0.25">
      <c r="A30" s="261" t="s">
        <v>1856</v>
      </c>
      <c r="B30" s="259" t="s">
        <v>1857</v>
      </c>
      <c r="C30" s="234">
        <v>1.18</v>
      </c>
      <c r="D30" s="234">
        <v>1.37</v>
      </c>
    </row>
    <row r="31" spans="1:4" s="260" customFormat="1" ht="30" customHeight="1" x14ac:dyDescent="0.25">
      <c r="A31" s="261" t="s">
        <v>1858</v>
      </c>
      <c r="B31" s="259" t="s">
        <v>1859</v>
      </c>
      <c r="C31" s="234">
        <v>1.25</v>
      </c>
      <c r="D31" s="234">
        <v>1.19</v>
      </c>
    </row>
    <row r="32" spans="1:4" s="260" customFormat="1" ht="30" customHeight="1" x14ac:dyDescent="0.25">
      <c r="A32" s="261" t="s">
        <v>1860</v>
      </c>
      <c r="B32" s="259" t="s">
        <v>1861</v>
      </c>
      <c r="C32" s="234">
        <v>1.5</v>
      </c>
      <c r="D32" s="234">
        <v>1.5</v>
      </c>
    </row>
    <row r="33" spans="1:4" s="260" customFormat="1" ht="30" customHeight="1" x14ac:dyDescent="0.25">
      <c r="A33" s="261" t="s">
        <v>1862</v>
      </c>
      <c r="B33" s="259" t="s">
        <v>1863</v>
      </c>
      <c r="C33" s="234">
        <v>0.9</v>
      </c>
      <c r="D33" s="234">
        <v>0.9</v>
      </c>
    </row>
    <row r="34" spans="1:4" s="260" customFormat="1" ht="30" customHeight="1" x14ac:dyDescent="0.25">
      <c r="A34" s="261" t="s">
        <v>1864</v>
      </c>
      <c r="B34" s="259" t="s">
        <v>1865</v>
      </c>
      <c r="C34" s="234">
        <v>0.63</v>
      </c>
      <c r="D34" s="234">
        <v>0.63</v>
      </c>
    </row>
    <row r="35" spans="1:4" s="260" customFormat="1" ht="30" customHeight="1" x14ac:dyDescent="0.25">
      <c r="A35" s="261" t="s">
        <v>1866</v>
      </c>
      <c r="B35" s="259" t="s">
        <v>1867</v>
      </c>
      <c r="C35" s="234">
        <v>0.99</v>
      </c>
      <c r="D35" s="234">
        <v>0.99</v>
      </c>
    </row>
    <row r="36" spans="1:4" s="260" customFormat="1" ht="30" customHeight="1" x14ac:dyDescent="0.25">
      <c r="A36" s="261" t="s">
        <v>1868</v>
      </c>
      <c r="B36" s="259" t="s">
        <v>1869</v>
      </c>
      <c r="C36" s="234">
        <v>0.45</v>
      </c>
      <c r="D36" s="234">
        <v>0.45</v>
      </c>
    </row>
    <row r="37" spans="1:4" s="260" customFormat="1" ht="30" customHeight="1" x14ac:dyDescent="0.25">
      <c r="A37" s="261" t="s">
        <v>1870</v>
      </c>
      <c r="B37" s="262" t="s">
        <v>1871</v>
      </c>
      <c r="C37" s="234">
        <v>2</v>
      </c>
      <c r="D37" s="234">
        <v>2</v>
      </c>
    </row>
    <row r="38" spans="1:4" s="260" customFormat="1" ht="30" customHeight="1" x14ac:dyDescent="0.25">
      <c r="A38" s="261" t="s">
        <v>1872</v>
      </c>
      <c r="B38" s="259" t="s">
        <v>1873</v>
      </c>
      <c r="C38" s="234">
        <v>0.25</v>
      </c>
      <c r="D38" s="234">
        <v>0.25</v>
      </c>
    </row>
    <row r="39" spans="1:4" s="260" customFormat="1" ht="30" customHeight="1" x14ac:dyDescent="0.25">
      <c r="A39" s="261" t="s">
        <v>1874</v>
      </c>
      <c r="B39" s="259" t="s">
        <v>1875</v>
      </c>
      <c r="C39" s="234">
        <v>0.88</v>
      </c>
      <c r="D39" s="234">
        <v>0.88</v>
      </c>
    </row>
    <row r="40" spans="1:4" s="260" customFormat="1" ht="30" customHeight="1" x14ac:dyDescent="0.25">
      <c r="A40" s="261" t="s">
        <v>1876</v>
      </c>
      <c r="B40" s="259" t="s">
        <v>1877</v>
      </c>
      <c r="C40" s="234">
        <v>2</v>
      </c>
      <c r="D40" s="234">
        <v>2</v>
      </c>
    </row>
    <row r="41" spans="1:4" s="260" customFormat="1" ht="30" customHeight="1" x14ac:dyDescent="0.25">
      <c r="A41" s="261" t="s">
        <v>1878</v>
      </c>
      <c r="B41" s="262" t="s">
        <v>1879</v>
      </c>
      <c r="C41" s="234">
        <v>1.53</v>
      </c>
      <c r="D41" s="234">
        <v>1.53</v>
      </c>
    </row>
    <row r="42" spans="1:4" s="260" customFormat="1" ht="30" customHeight="1" x14ac:dyDescent="0.25">
      <c r="A42" s="261" t="s">
        <v>1880</v>
      </c>
      <c r="B42" s="262" t="s">
        <v>1881</v>
      </c>
      <c r="C42" s="234">
        <v>1.95</v>
      </c>
      <c r="D42" s="234">
        <v>1.95</v>
      </c>
    </row>
    <row r="43" spans="1:4" s="260" customFormat="1" ht="30" customHeight="1" x14ac:dyDescent="0.25">
      <c r="A43" s="261" t="s">
        <v>1882</v>
      </c>
      <c r="B43" s="262" t="s">
        <v>1883</v>
      </c>
      <c r="C43" s="234">
        <v>1.85</v>
      </c>
      <c r="D43" s="234">
        <v>1.85</v>
      </c>
    </row>
    <row r="44" spans="1:4" s="260" customFormat="1" ht="30" customHeight="1" x14ac:dyDescent="0.25">
      <c r="A44" s="261" t="s">
        <v>1884</v>
      </c>
      <c r="B44" s="262" t="s">
        <v>1885</v>
      </c>
      <c r="C44" s="234">
        <v>2.5</v>
      </c>
      <c r="D44" s="234">
        <v>2.5</v>
      </c>
    </row>
    <row r="45" spans="1:4" s="260" customFormat="1" ht="30" customHeight="1" x14ac:dyDescent="0.25">
      <c r="A45" s="261" t="s">
        <v>1886</v>
      </c>
      <c r="B45" s="262" t="s">
        <v>1887</v>
      </c>
      <c r="C45" s="234">
        <v>2.4500000000000002</v>
      </c>
      <c r="D45" s="234">
        <v>2.4500000000000002</v>
      </c>
    </row>
    <row r="46" spans="1:4" s="260" customFormat="1" ht="30" customHeight="1" x14ac:dyDescent="0.25">
      <c r="A46" s="261" t="s">
        <v>1888</v>
      </c>
      <c r="B46" s="262" t="s">
        <v>1889</v>
      </c>
      <c r="C46" s="234">
        <v>3.25</v>
      </c>
      <c r="D46" s="234">
        <v>3.25</v>
      </c>
    </row>
    <row r="47" spans="1:4" s="260" customFormat="1" ht="30" customHeight="1" x14ac:dyDescent="0.25">
      <c r="A47" s="261" t="s">
        <v>1890</v>
      </c>
      <c r="B47" s="262" t="s">
        <v>1891</v>
      </c>
      <c r="C47" s="234">
        <v>1.95</v>
      </c>
      <c r="D47" s="234">
        <v>1.95</v>
      </c>
    </row>
    <row r="48" spans="1:4" s="260" customFormat="1" ht="30" customHeight="1" x14ac:dyDescent="0.25">
      <c r="A48" s="261" t="s">
        <v>1892</v>
      </c>
      <c r="B48" s="262" t="s">
        <v>1893</v>
      </c>
      <c r="C48" s="234">
        <v>2.33</v>
      </c>
      <c r="D48" s="234">
        <v>2.33</v>
      </c>
    </row>
    <row r="49" spans="1:4" s="260" customFormat="1" ht="30" customHeight="1" x14ac:dyDescent="0.25">
      <c r="A49" s="261" t="s">
        <v>1894</v>
      </c>
      <c r="B49" s="262" t="s">
        <v>1895</v>
      </c>
      <c r="C49" s="234">
        <v>3.35</v>
      </c>
      <c r="D49" s="234">
        <v>3.35</v>
      </c>
    </row>
    <row r="50" spans="1:4" s="260" customFormat="1" ht="30" customHeight="1" x14ac:dyDescent="0.25">
      <c r="A50" s="261" t="s">
        <v>1896</v>
      </c>
      <c r="B50" s="262" t="s">
        <v>1897</v>
      </c>
      <c r="C50" s="234">
        <v>3.75</v>
      </c>
      <c r="D50" s="234">
        <v>3.75</v>
      </c>
    </row>
    <row r="51" spans="1:4" s="260" customFormat="1" ht="30" customHeight="1" x14ac:dyDescent="0.25">
      <c r="A51" s="261" t="s">
        <v>1898</v>
      </c>
      <c r="B51" s="262" t="s">
        <v>1899</v>
      </c>
      <c r="C51" s="234">
        <v>4</v>
      </c>
      <c r="D51" s="234">
        <v>4</v>
      </c>
    </row>
    <row r="52" spans="1:4" s="260" customFormat="1" ht="30" customHeight="1" x14ac:dyDescent="0.25">
      <c r="A52" s="261" t="s">
        <v>1900</v>
      </c>
      <c r="B52" s="259" t="s">
        <v>1901</v>
      </c>
      <c r="C52" s="234">
        <v>1.25</v>
      </c>
      <c r="D52" s="234">
        <v>1.25</v>
      </c>
    </row>
    <row r="53" spans="1:4" s="260" customFormat="1" ht="30" customHeight="1" x14ac:dyDescent="0.25">
      <c r="A53" s="261" t="s">
        <v>1902</v>
      </c>
      <c r="B53" s="259" t="s">
        <v>1903</v>
      </c>
      <c r="C53" s="234">
        <v>0.25</v>
      </c>
      <c r="D53" s="234">
        <v>0.25</v>
      </c>
    </row>
    <row r="54" spans="1:4" s="260" customFormat="1" ht="30" customHeight="1" x14ac:dyDescent="0.25">
      <c r="A54" s="261" t="s">
        <v>1904</v>
      </c>
      <c r="B54" s="259" t="s">
        <v>1905</v>
      </c>
      <c r="C54" s="234">
        <v>0.48</v>
      </c>
      <c r="D54" s="234">
        <v>0.48</v>
      </c>
    </row>
    <row r="55" spans="1:4" s="260" customFormat="1" ht="30" customHeight="1" x14ac:dyDescent="0.25">
      <c r="A55" s="261" t="s">
        <v>1906</v>
      </c>
      <c r="B55" s="259" t="s">
        <v>1907</v>
      </c>
      <c r="C55" s="234">
        <v>1.1599999999999999</v>
      </c>
      <c r="D55" s="234">
        <v>1.1599999999999999</v>
      </c>
    </row>
    <row r="56" spans="1:4" s="260" customFormat="1" ht="30" customHeight="1" x14ac:dyDescent="0.25">
      <c r="A56" s="261" t="s">
        <v>1908</v>
      </c>
      <c r="B56" s="259" t="s">
        <v>1909</v>
      </c>
      <c r="C56" s="234">
        <v>1.7</v>
      </c>
      <c r="D56" s="234">
        <v>1.7</v>
      </c>
    </row>
    <row r="57" spans="1:4" s="260" customFormat="1" ht="30" customHeight="1" x14ac:dyDescent="0.25">
      <c r="A57" s="261" t="s">
        <v>1910</v>
      </c>
      <c r="B57" s="259" t="s">
        <v>1911</v>
      </c>
      <c r="C57" s="234">
        <v>0.03</v>
      </c>
      <c r="D57" s="234">
        <v>0.03</v>
      </c>
    </row>
    <row r="58" spans="1:4" s="260" customFormat="1" ht="30" customHeight="1" x14ac:dyDescent="0.25">
      <c r="A58" s="261" t="s">
        <v>1912</v>
      </c>
      <c r="B58" s="259" t="s">
        <v>1913</v>
      </c>
      <c r="C58" s="234">
        <v>0.21</v>
      </c>
      <c r="D58" s="234">
        <v>0.21</v>
      </c>
    </row>
    <row r="59" spans="1:4" s="260" customFormat="1" ht="30" customHeight="1" x14ac:dyDescent="0.25">
      <c r="A59" s="261" t="s">
        <v>1914</v>
      </c>
      <c r="B59" s="259" t="s">
        <v>1915</v>
      </c>
      <c r="C59" s="234">
        <v>0.46</v>
      </c>
      <c r="D59" s="234">
        <v>0.46</v>
      </c>
    </row>
    <row r="60" spans="1:4" s="260" customFormat="1" ht="30" customHeight="1" x14ac:dyDescent="0.25">
      <c r="A60" s="261" t="s">
        <v>1916</v>
      </c>
      <c r="B60" s="262" t="s">
        <v>1917</v>
      </c>
      <c r="C60" s="234">
        <v>1.98</v>
      </c>
      <c r="D60" s="234">
        <v>1.98</v>
      </c>
    </row>
    <row r="61" spans="1:4" s="260" customFormat="1" ht="30" customHeight="1" x14ac:dyDescent="0.25">
      <c r="A61" s="261" t="s">
        <v>1918</v>
      </c>
      <c r="B61" s="262" t="s">
        <v>1919</v>
      </c>
      <c r="C61" s="234">
        <v>0.32</v>
      </c>
      <c r="D61" s="234">
        <v>0.32</v>
      </c>
    </row>
    <row r="62" spans="1:4" s="260" customFormat="1" ht="30" customHeight="1" x14ac:dyDescent="0.25">
      <c r="A62" s="261" t="s">
        <v>1920</v>
      </c>
      <c r="B62" s="259" t="s">
        <v>1921</v>
      </c>
      <c r="C62" s="234">
        <v>0.2</v>
      </c>
      <c r="D62" s="234">
        <v>0.2</v>
      </c>
    </row>
    <row r="63" spans="1:4" s="260" customFormat="1" ht="30" customHeight="1" x14ac:dyDescent="0.25">
      <c r="A63" s="261" t="s">
        <v>1922</v>
      </c>
      <c r="B63" s="262" t="s">
        <v>1923</v>
      </c>
      <c r="C63" s="234">
        <v>0.2</v>
      </c>
      <c r="D63" s="234">
        <v>0.2</v>
      </c>
    </row>
    <row r="64" spans="1:4" s="260" customFormat="1" ht="30" customHeight="1" x14ac:dyDescent="0.25">
      <c r="A64" s="261" t="s">
        <v>1924</v>
      </c>
      <c r="B64" s="259" t="s">
        <v>1925</v>
      </c>
      <c r="C64" s="234">
        <v>0.92</v>
      </c>
      <c r="D64" s="234">
        <v>0.92</v>
      </c>
    </row>
    <row r="65" spans="1:4" s="260" customFormat="1" ht="30" customHeight="1" x14ac:dyDescent="0.25">
      <c r="A65" s="261" t="s">
        <v>1926</v>
      </c>
      <c r="B65" s="259" t="s">
        <v>1927</v>
      </c>
      <c r="C65" s="234">
        <v>1.71</v>
      </c>
      <c r="D65" s="234">
        <v>1.71</v>
      </c>
    </row>
    <row r="66" spans="1:4" s="260" customFormat="1" ht="30" customHeight="1" x14ac:dyDescent="0.25">
      <c r="A66" s="261" t="s">
        <v>1928</v>
      </c>
      <c r="B66" s="259" t="s">
        <v>1929</v>
      </c>
      <c r="C66" s="234">
        <v>0.5</v>
      </c>
      <c r="D66" s="234">
        <v>0.5</v>
      </c>
    </row>
    <row r="67" spans="1:4" s="260" customFormat="1" ht="30" customHeight="1" x14ac:dyDescent="0.25">
      <c r="A67" s="261" t="s">
        <v>1930</v>
      </c>
      <c r="B67" s="262" t="s">
        <v>1931</v>
      </c>
      <c r="C67" s="234">
        <v>0.31</v>
      </c>
      <c r="D67" s="234">
        <v>0.31</v>
      </c>
    </row>
    <row r="68" spans="1:4" s="260" customFormat="1" ht="30" customHeight="1" x14ac:dyDescent="0.25">
      <c r="A68" s="261" t="s">
        <v>1932</v>
      </c>
      <c r="B68" s="259" t="s">
        <v>1933</v>
      </c>
      <c r="C68" s="234">
        <v>2</v>
      </c>
      <c r="D68" s="234">
        <v>2</v>
      </c>
    </row>
    <row r="69" spans="1:4" s="260" customFormat="1" ht="30" customHeight="1" x14ac:dyDescent="0.25">
      <c r="A69" s="261" t="s">
        <v>1934</v>
      </c>
      <c r="B69" s="259" t="s">
        <v>1935</v>
      </c>
      <c r="C69" s="234">
        <v>3.55</v>
      </c>
      <c r="D69" s="234">
        <v>3.55</v>
      </c>
    </row>
    <row r="70" spans="1:4" s="260" customFormat="1" ht="30" customHeight="1" x14ac:dyDescent="0.25">
      <c r="A70" s="261" t="s">
        <v>1936</v>
      </c>
      <c r="B70" s="259" t="s">
        <v>1937</v>
      </c>
      <c r="C70" s="234">
        <v>1.4</v>
      </c>
      <c r="D70" s="234">
        <v>1.4</v>
      </c>
    </row>
    <row r="71" spans="1:4" s="260" customFormat="1" ht="30" customHeight="1" x14ac:dyDescent="0.25">
      <c r="A71" s="261" t="s">
        <v>1938</v>
      </c>
      <c r="B71" s="259" t="s">
        <v>1939</v>
      </c>
      <c r="C71" s="234">
        <v>1.08</v>
      </c>
      <c r="D71" s="234">
        <v>1.08</v>
      </c>
    </row>
    <row r="72" spans="1:4" s="260" customFormat="1" ht="30" customHeight="1" x14ac:dyDescent="0.25">
      <c r="A72" s="261" t="s">
        <v>1940</v>
      </c>
      <c r="B72" s="259" t="s">
        <v>1941</v>
      </c>
      <c r="C72" s="234">
        <v>0.82</v>
      </c>
      <c r="D72" s="234">
        <v>0.82</v>
      </c>
    </row>
    <row r="73" spans="1:4" s="260" customFormat="1" ht="30" customHeight="1" x14ac:dyDescent="0.25">
      <c r="A73" s="261" t="s">
        <v>1942</v>
      </c>
      <c r="B73" s="262" t="s">
        <v>1943</v>
      </c>
      <c r="C73" s="234">
        <v>6.87</v>
      </c>
      <c r="D73" s="234">
        <v>6.87</v>
      </c>
    </row>
    <row r="74" spans="1:4" s="260" customFormat="1" ht="30" customHeight="1" x14ac:dyDescent="0.25">
      <c r="A74" s="261" t="s">
        <v>1944</v>
      </c>
      <c r="B74" s="259" t="s">
        <v>1945</v>
      </c>
      <c r="C74" s="234">
        <v>1.43</v>
      </c>
      <c r="D74" s="234">
        <v>1.43</v>
      </c>
    </row>
    <row r="75" spans="1:4" s="260" customFormat="1" ht="30" customHeight="1" x14ac:dyDescent="0.25">
      <c r="A75" s="261" t="s">
        <v>1946</v>
      </c>
      <c r="B75" s="259" t="s">
        <v>1947</v>
      </c>
      <c r="C75" s="234">
        <v>2.5499999999999998</v>
      </c>
      <c r="D75" s="234">
        <v>2.5499999999999998</v>
      </c>
    </row>
    <row r="76" spans="1:4" s="260" customFormat="1" ht="30" customHeight="1" x14ac:dyDescent="0.25">
      <c r="A76" s="261" t="s">
        <v>1948</v>
      </c>
      <c r="B76" s="259" t="s">
        <v>1949</v>
      </c>
      <c r="C76" s="234">
        <v>2.96</v>
      </c>
      <c r="D76" s="234">
        <v>2.96</v>
      </c>
    </row>
    <row r="77" spans="1:4" s="260" customFormat="1" ht="30" customHeight="1" x14ac:dyDescent="0.25">
      <c r="A77" s="261" t="s">
        <v>1950</v>
      </c>
      <c r="B77" s="259" t="s">
        <v>1951</v>
      </c>
      <c r="C77" s="234">
        <v>1.1499999999999999</v>
      </c>
      <c r="D77" s="234">
        <v>1.1499999999999999</v>
      </c>
    </row>
    <row r="78" spans="1:4" s="260" customFormat="1" ht="30" customHeight="1" x14ac:dyDescent="0.25">
      <c r="A78" s="261" t="s">
        <v>1952</v>
      </c>
      <c r="B78" s="259" t="s">
        <v>1953</v>
      </c>
      <c r="C78" s="234">
        <v>1.1499999999999999</v>
      </c>
      <c r="D78" s="234">
        <v>1.1499999999999999</v>
      </c>
    </row>
    <row r="79" spans="1:4" s="260" customFormat="1" ht="30" customHeight="1" x14ac:dyDescent="0.25">
      <c r="A79" s="261" t="s">
        <v>1954</v>
      </c>
      <c r="B79" s="259" t="s">
        <v>1955</v>
      </c>
      <c r="C79" s="234">
        <v>1.1499999999999999</v>
      </c>
      <c r="D79" s="234">
        <v>1.1499999999999999</v>
      </c>
    </row>
    <row r="80" spans="1:4" s="260" customFormat="1" ht="30" customHeight="1" x14ac:dyDescent="0.25">
      <c r="A80" s="261" t="s">
        <v>1956</v>
      </c>
      <c r="B80" s="259" t="s">
        <v>1957</v>
      </c>
      <c r="C80" s="234">
        <v>1.1499999999999999</v>
      </c>
      <c r="D80" s="234">
        <v>1.1499999999999999</v>
      </c>
    </row>
    <row r="81" spans="1:4" s="260" customFormat="1" ht="30" customHeight="1" x14ac:dyDescent="0.25">
      <c r="A81" s="261" t="s">
        <v>1958</v>
      </c>
      <c r="B81" s="259" t="s">
        <v>1959</v>
      </c>
      <c r="C81" s="234">
        <v>0.91</v>
      </c>
      <c r="D81" s="234">
        <v>0.91</v>
      </c>
    </row>
    <row r="82" spans="1:4" s="260" customFormat="1" ht="30" customHeight="1" x14ac:dyDescent="0.25">
      <c r="A82" s="261" t="s">
        <v>1960</v>
      </c>
      <c r="B82" s="259" t="s">
        <v>1961</v>
      </c>
      <c r="C82" s="234">
        <v>3.01</v>
      </c>
      <c r="D82" s="234">
        <v>3.01</v>
      </c>
    </row>
    <row r="83" spans="1:4" s="260" customFormat="1" ht="30" customHeight="1" x14ac:dyDescent="0.25">
      <c r="A83" s="261" t="s">
        <v>1962</v>
      </c>
      <c r="B83" s="259" t="s">
        <v>1963</v>
      </c>
      <c r="C83" s="234">
        <v>0.91</v>
      </c>
      <c r="D83" s="234">
        <v>0.91</v>
      </c>
    </row>
    <row r="84" spans="1:4" s="260" customFormat="1" ht="30" customHeight="1" x14ac:dyDescent="0.25">
      <c r="A84" s="261" t="s">
        <v>1964</v>
      </c>
      <c r="B84" s="259" t="s">
        <v>1965</v>
      </c>
      <c r="C84" s="234">
        <v>0.91</v>
      </c>
      <c r="D84" s="234">
        <v>0.91</v>
      </c>
    </row>
    <row r="85" spans="1:4" s="260" customFormat="1" ht="30" customHeight="1" x14ac:dyDescent="0.25">
      <c r="A85" s="261" t="s">
        <v>1966</v>
      </c>
      <c r="B85" s="259" t="s">
        <v>1967</v>
      </c>
      <c r="C85" s="234">
        <v>0.91</v>
      </c>
      <c r="D85" s="234">
        <v>0.91</v>
      </c>
    </row>
    <row r="86" spans="1:4" s="260" customFormat="1" ht="30" customHeight="1" x14ac:dyDescent="0.25">
      <c r="A86" s="261" t="s">
        <v>1968</v>
      </c>
      <c r="B86" s="259" t="s">
        <v>1969</v>
      </c>
      <c r="C86" s="234">
        <v>1.1499999999999999</v>
      </c>
      <c r="D86" s="234">
        <v>1.1499999999999999</v>
      </c>
    </row>
    <row r="87" spans="1:4" s="260" customFormat="1" ht="30" customHeight="1" x14ac:dyDescent="0.25">
      <c r="A87" s="261" t="s">
        <v>1970</v>
      </c>
      <c r="B87" s="259" t="s">
        <v>1971</v>
      </c>
      <c r="C87" s="234">
        <v>0.91</v>
      </c>
      <c r="D87" s="234">
        <v>0.91</v>
      </c>
    </row>
    <row r="88" spans="1:4" s="260" customFormat="1" ht="30" customHeight="1" x14ac:dyDescent="0.25">
      <c r="A88" s="261" t="s">
        <v>1972</v>
      </c>
      <c r="B88" s="259" t="s">
        <v>1973</v>
      </c>
      <c r="C88" s="234">
        <v>0.91</v>
      </c>
      <c r="D88" s="234">
        <v>0.91</v>
      </c>
    </row>
    <row r="89" spans="1:4" s="260" customFormat="1" ht="30" customHeight="1" x14ac:dyDescent="0.25">
      <c r="A89" s="261" t="s">
        <v>1974</v>
      </c>
      <c r="B89" s="259" t="s">
        <v>1975</v>
      </c>
      <c r="C89" s="234">
        <v>1.1499999999999999</v>
      </c>
      <c r="D89" s="234">
        <v>1.1499999999999999</v>
      </c>
    </row>
    <row r="90" spans="1:4" s="260" customFormat="1" ht="30" customHeight="1" x14ac:dyDescent="0.25">
      <c r="A90" s="261" t="s">
        <v>1976</v>
      </c>
      <c r="B90" s="259" t="s">
        <v>1977</v>
      </c>
      <c r="C90" s="234">
        <v>1.06</v>
      </c>
      <c r="D90" s="234">
        <v>1.06</v>
      </c>
    </row>
    <row r="91" spans="1:4" s="260" customFormat="1" ht="30" customHeight="1" x14ac:dyDescent="0.25">
      <c r="A91" s="261" t="s">
        <v>1978</v>
      </c>
      <c r="B91" s="259" t="s">
        <v>1979</v>
      </c>
      <c r="C91" s="234">
        <v>1.06</v>
      </c>
      <c r="D91" s="234">
        <v>1.06</v>
      </c>
    </row>
    <row r="92" spans="1:4" s="260" customFormat="1" ht="30" customHeight="1" x14ac:dyDescent="0.25">
      <c r="A92" s="261" t="s">
        <v>1980</v>
      </c>
      <c r="B92" s="262" t="s">
        <v>1981</v>
      </c>
      <c r="C92" s="234">
        <v>1.3</v>
      </c>
      <c r="D92" s="234">
        <v>1.3</v>
      </c>
    </row>
    <row r="93" spans="1:4" s="260" customFormat="1" ht="30" customHeight="1" x14ac:dyDescent="0.25">
      <c r="A93" s="261" t="s">
        <v>1982</v>
      </c>
      <c r="B93" s="262" t="s">
        <v>1983</v>
      </c>
      <c r="C93" s="234">
        <v>0.84</v>
      </c>
      <c r="D93" s="234">
        <v>0.84</v>
      </c>
    </row>
    <row r="94" spans="1:4" s="260" customFormat="1" ht="30" customHeight="1" x14ac:dyDescent="0.25">
      <c r="A94" s="261" t="s">
        <v>1984</v>
      </c>
      <c r="B94" s="259" t="s">
        <v>1985</v>
      </c>
      <c r="C94" s="234">
        <v>0.84</v>
      </c>
      <c r="D94" s="234">
        <v>0.84</v>
      </c>
    </row>
    <row r="95" spans="1:4" s="260" customFormat="1" ht="30" customHeight="1" x14ac:dyDescent="0.25">
      <c r="A95" s="261" t="s">
        <v>1986</v>
      </c>
      <c r="B95" s="259" t="s">
        <v>1987</v>
      </c>
      <c r="C95" s="234">
        <v>2</v>
      </c>
      <c r="D95" s="234">
        <v>2</v>
      </c>
    </row>
    <row r="96" spans="1:4" s="260" customFormat="1" ht="30" customHeight="1" x14ac:dyDescent="0.25">
      <c r="A96" s="261" t="s">
        <v>1988</v>
      </c>
      <c r="B96" s="259" t="s">
        <v>1989</v>
      </c>
      <c r="C96" s="234">
        <v>2.33</v>
      </c>
      <c r="D96" s="234">
        <v>2.33</v>
      </c>
    </row>
    <row r="97" spans="1:4" s="260" customFormat="1" ht="30" customHeight="1" x14ac:dyDescent="0.25">
      <c r="A97" s="261" t="s">
        <v>1990</v>
      </c>
      <c r="B97" s="259" t="s">
        <v>1991</v>
      </c>
      <c r="C97" s="234">
        <v>2.2200000000000002</v>
      </c>
      <c r="D97" s="234">
        <v>2.2200000000000002</v>
      </c>
    </row>
    <row r="98" spans="1:4" s="260" customFormat="1" ht="30" customHeight="1" x14ac:dyDescent="0.25">
      <c r="A98" s="261" t="s">
        <v>1992</v>
      </c>
      <c r="B98" s="259" t="s">
        <v>1993</v>
      </c>
      <c r="C98" s="234">
        <v>1</v>
      </c>
      <c r="D98" s="234">
        <v>1</v>
      </c>
    </row>
    <row r="99" spans="1:4" s="260" customFormat="1" ht="30" customHeight="1" x14ac:dyDescent="0.25">
      <c r="A99" s="261" t="s">
        <v>1994</v>
      </c>
      <c r="B99" s="259" t="s">
        <v>1995</v>
      </c>
      <c r="C99" s="234">
        <v>1.25</v>
      </c>
      <c r="D99" s="234">
        <v>1.25</v>
      </c>
    </row>
    <row r="100" spans="1:4" s="260" customFormat="1" ht="30" customHeight="1" x14ac:dyDescent="0.25">
      <c r="A100" s="261" t="s">
        <v>1996</v>
      </c>
      <c r="B100" s="259" t="s">
        <v>1997</v>
      </c>
      <c r="C100" s="234">
        <v>1</v>
      </c>
      <c r="D100" s="234">
        <v>1</v>
      </c>
    </row>
    <row r="101" spans="1:4" s="260" customFormat="1" ht="30" customHeight="1" x14ac:dyDescent="0.25">
      <c r="A101" s="261" t="s">
        <v>1998</v>
      </c>
      <c r="B101" s="259" t="s">
        <v>1999</v>
      </c>
      <c r="C101" s="234">
        <v>1.01</v>
      </c>
      <c r="D101" s="234">
        <v>1.01</v>
      </c>
    </row>
    <row r="102" spans="1:4" s="260" customFormat="1" ht="30" customHeight="1" x14ac:dyDescent="0.25">
      <c r="A102" s="261" t="s">
        <v>2000</v>
      </c>
      <c r="B102" s="259" t="s">
        <v>2001</v>
      </c>
      <c r="C102" s="234">
        <v>1.55</v>
      </c>
      <c r="D102" s="234">
        <v>1.55</v>
      </c>
    </row>
    <row r="103" spans="1:4" s="260" customFormat="1" ht="30" customHeight="1" x14ac:dyDescent="0.25">
      <c r="A103" s="261" t="s">
        <v>2002</v>
      </c>
      <c r="B103" s="259" t="s">
        <v>2003</v>
      </c>
      <c r="C103" s="234">
        <v>2.58</v>
      </c>
      <c r="D103" s="234">
        <v>2.58</v>
      </c>
    </row>
    <row r="104" spans="1:4" s="260" customFormat="1" ht="30" customHeight="1" x14ac:dyDescent="0.25">
      <c r="A104" s="261" t="s">
        <v>2004</v>
      </c>
      <c r="B104" s="259" t="s">
        <v>2005</v>
      </c>
      <c r="C104" s="234">
        <v>3</v>
      </c>
      <c r="D104" s="234">
        <v>3</v>
      </c>
    </row>
    <row r="105" spans="1:4" s="260" customFormat="1" ht="30" customHeight="1" x14ac:dyDescent="0.25">
      <c r="A105" s="261" t="s">
        <v>2006</v>
      </c>
      <c r="B105" s="262" t="s">
        <v>2007</v>
      </c>
      <c r="C105" s="234">
        <v>2.7</v>
      </c>
      <c r="D105" s="234">
        <v>2.7</v>
      </c>
    </row>
    <row r="106" spans="1:4" s="260" customFormat="1" ht="30" customHeight="1" x14ac:dyDescent="0.25">
      <c r="A106" s="261" t="s">
        <v>2008</v>
      </c>
      <c r="B106" s="259" t="s">
        <v>2009</v>
      </c>
      <c r="C106" s="234">
        <v>3.78</v>
      </c>
      <c r="D106" s="234">
        <v>3.78</v>
      </c>
    </row>
    <row r="107" spans="1:4" s="260" customFormat="1" ht="30" customHeight="1" x14ac:dyDescent="0.25">
      <c r="A107" s="261" t="s">
        <v>2010</v>
      </c>
      <c r="B107" s="259" t="s">
        <v>2011</v>
      </c>
      <c r="C107" s="234">
        <v>1</v>
      </c>
      <c r="D107" s="234">
        <v>1</v>
      </c>
    </row>
    <row r="108" spans="1:4" s="260" customFormat="1" ht="30" customHeight="1" x14ac:dyDescent="0.25">
      <c r="A108" s="261" t="s">
        <v>2012</v>
      </c>
      <c r="B108" s="259" t="s">
        <v>2013</v>
      </c>
      <c r="C108" s="234">
        <v>0.97</v>
      </c>
      <c r="D108" s="234">
        <v>0.97</v>
      </c>
    </row>
    <row r="109" spans="1:4" s="260" customFormat="1" ht="30" customHeight="1" x14ac:dyDescent="0.25">
      <c r="A109" s="261" t="s">
        <v>2014</v>
      </c>
      <c r="B109" s="259" t="s">
        <v>2015</v>
      </c>
      <c r="C109" s="234">
        <v>1.03</v>
      </c>
      <c r="D109" s="234">
        <v>1.03</v>
      </c>
    </row>
    <row r="110" spans="1:4" s="260" customFormat="1" ht="30" customHeight="1" x14ac:dyDescent="0.25">
      <c r="A110" s="261" t="s">
        <v>2016</v>
      </c>
      <c r="B110" s="259" t="s">
        <v>2017</v>
      </c>
      <c r="C110" s="234">
        <v>2.14</v>
      </c>
      <c r="D110" s="234">
        <v>2.14</v>
      </c>
    </row>
    <row r="111" spans="1:4" s="260" customFormat="1" ht="30" customHeight="1" x14ac:dyDescent="0.25">
      <c r="A111" s="261" t="s">
        <v>2018</v>
      </c>
      <c r="B111" s="259" t="s">
        <v>2019</v>
      </c>
      <c r="C111" s="234">
        <v>2.41</v>
      </c>
      <c r="D111" s="234">
        <v>2.41</v>
      </c>
    </row>
    <row r="112" spans="1:4" s="260" customFormat="1" ht="30" customHeight="1" x14ac:dyDescent="0.25">
      <c r="A112" s="261" t="s">
        <v>2020</v>
      </c>
      <c r="B112" s="259" t="s">
        <v>2021</v>
      </c>
      <c r="C112" s="234">
        <v>3.89</v>
      </c>
      <c r="D112" s="234">
        <v>3.89</v>
      </c>
    </row>
    <row r="113" spans="1:4" s="260" customFormat="1" ht="30" customHeight="1" x14ac:dyDescent="0.25">
      <c r="A113" s="261" t="s">
        <v>2022</v>
      </c>
      <c r="B113" s="262" t="s">
        <v>2023</v>
      </c>
      <c r="C113" s="234">
        <v>1.22</v>
      </c>
      <c r="D113" s="234">
        <v>1.22</v>
      </c>
    </row>
    <row r="114" spans="1:4" s="260" customFormat="1" ht="30" customHeight="1" x14ac:dyDescent="0.25">
      <c r="A114" s="261" t="s">
        <v>2024</v>
      </c>
      <c r="B114" s="259" t="s">
        <v>2025</v>
      </c>
      <c r="C114" s="234">
        <v>4.3</v>
      </c>
      <c r="D114" s="234">
        <v>4.3</v>
      </c>
    </row>
    <row r="115" spans="1:4" s="260" customFormat="1" ht="30" customHeight="1" x14ac:dyDescent="0.25">
      <c r="A115" s="261" t="s">
        <v>2026</v>
      </c>
      <c r="B115" s="259" t="s">
        <v>2027</v>
      </c>
      <c r="C115" s="234">
        <v>4.3</v>
      </c>
      <c r="D115" s="234">
        <v>4.3</v>
      </c>
    </row>
    <row r="116" spans="1:4" s="260" customFormat="1" ht="30" customHeight="1" x14ac:dyDescent="0.25">
      <c r="A116" s="261" t="s">
        <v>2028</v>
      </c>
      <c r="B116" s="262" t="s">
        <v>2029</v>
      </c>
      <c r="C116" s="234">
        <v>1</v>
      </c>
      <c r="D116" s="234">
        <v>1</v>
      </c>
    </row>
    <row r="117" spans="1:4" s="260" customFormat="1" ht="30" customHeight="1" x14ac:dyDescent="0.25">
      <c r="A117" s="261" t="s">
        <v>2030</v>
      </c>
      <c r="B117" s="259" t="s">
        <v>2031</v>
      </c>
      <c r="C117" s="234">
        <v>2.1</v>
      </c>
      <c r="D117" s="234">
        <v>2.1</v>
      </c>
    </row>
    <row r="118" spans="1:4" s="260" customFormat="1" ht="30" customHeight="1" x14ac:dyDescent="0.25">
      <c r="A118" s="261" t="s">
        <v>2032</v>
      </c>
      <c r="B118" s="259" t="s">
        <v>2033</v>
      </c>
      <c r="C118" s="234">
        <v>2.1</v>
      </c>
      <c r="D118" s="234">
        <v>2.1</v>
      </c>
    </row>
    <row r="119" spans="1:4" s="260" customFormat="1" ht="30" customHeight="1" x14ac:dyDescent="0.25">
      <c r="A119" s="261" t="s">
        <v>2034</v>
      </c>
      <c r="B119" s="259" t="s">
        <v>2035</v>
      </c>
      <c r="C119" s="234">
        <v>1</v>
      </c>
      <c r="D119" s="234">
        <v>1</v>
      </c>
    </row>
    <row r="120" spans="1:4" s="260" customFormat="1" ht="30" customHeight="1" x14ac:dyDescent="0.25">
      <c r="A120" s="261" t="s">
        <v>2036</v>
      </c>
      <c r="B120" s="259" t="s">
        <v>2037</v>
      </c>
      <c r="C120" s="234">
        <v>4</v>
      </c>
      <c r="D120" s="234">
        <v>4</v>
      </c>
    </row>
    <row r="121" spans="1:4" s="260" customFormat="1" ht="30" customHeight="1" x14ac:dyDescent="0.25">
      <c r="A121" s="261" t="s">
        <v>2038</v>
      </c>
      <c r="B121" s="259" t="s">
        <v>2039</v>
      </c>
      <c r="C121" s="234">
        <v>1.8</v>
      </c>
      <c r="D121" s="234">
        <v>1.8</v>
      </c>
    </row>
    <row r="122" spans="1:4" s="260" customFormat="1" ht="30" customHeight="1" x14ac:dyDescent="0.25">
      <c r="A122" s="261" t="s">
        <v>2040</v>
      </c>
      <c r="B122" s="259" t="s">
        <v>2041</v>
      </c>
      <c r="C122" s="234">
        <v>1.04</v>
      </c>
      <c r="D122" s="234">
        <v>1.04</v>
      </c>
    </row>
    <row r="123" spans="1:4" s="260" customFormat="1" ht="30" customHeight="1" x14ac:dyDescent="0.25">
      <c r="A123" s="261" t="s">
        <v>2042</v>
      </c>
      <c r="B123" s="259" t="s">
        <v>2043</v>
      </c>
      <c r="C123" s="234">
        <v>2.6</v>
      </c>
      <c r="D123" s="234">
        <v>2.6</v>
      </c>
    </row>
    <row r="124" spans="1:4" s="260" customFormat="1" ht="30" customHeight="1" x14ac:dyDescent="0.25">
      <c r="A124" s="261" t="s">
        <v>2044</v>
      </c>
      <c r="B124" s="259" t="s">
        <v>2045</v>
      </c>
      <c r="C124" s="234">
        <v>1.85</v>
      </c>
      <c r="D124" s="234">
        <v>1.85</v>
      </c>
    </row>
    <row r="125" spans="1:4" s="260" customFormat="1" ht="30" customHeight="1" x14ac:dyDescent="0.25">
      <c r="A125" s="261" t="s">
        <v>2046</v>
      </c>
      <c r="B125" s="259" t="s">
        <v>2047</v>
      </c>
      <c r="C125" s="234">
        <v>3</v>
      </c>
      <c r="D125" s="234">
        <v>3</v>
      </c>
    </row>
    <row r="126" spans="1:4" s="260" customFormat="1" ht="30" customHeight="1" x14ac:dyDescent="0.25">
      <c r="A126" s="261" t="s">
        <v>2048</v>
      </c>
      <c r="B126" s="259" t="s">
        <v>2049</v>
      </c>
      <c r="C126" s="234">
        <v>2.25</v>
      </c>
      <c r="D126" s="234">
        <v>2.25</v>
      </c>
    </row>
    <row r="127" spans="1:4" s="260" customFormat="1" ht="30" customHeight="1" x14ac:dyDescent="0.25">
      <c r="A127" s="261" t="s">
        <v>2050</v>
      </c>
      <c r="B127" s="259" t="s">
        <v>2051</v>
      </c>
      <c r="C127" s="234">
        <v>0.38</v>
      </c>
      <c r="D127" s="234">
        <v>0.38</v>
      </c>
    </row>
    <row r="128" spans="1:4" s="260" customFormat="1" ht="30" customHeight="1" x14ac:dyDescent="0.25">
      <c r="A128" s="261" t="s">
        <v>2052</v>
      </c>
      <c r="B128" s="259" t="s">
        <v>2053</v>
      </c>
      <c r="C128" s="234">
        <v>1.5</v>
      </c>
      <c r="D128" s="234">
        <v>1.5</v>
      </c>
    </row>
    <row r="129" spans="1:4" s="260" customFormat="1" ht="30" customHeight="1" x14ac:dyDescent="0.25">
      <c r="A129" s="261" t="s">
        <v>2054</v>
      </c>
      <c r="B129" s="259" t="s">
        <v>2055</v>
      </c>
      <c r="C129" s="234">
        <v>1.5</v>
      </c>
      <c r="D129" s="234">
        <v>1.5</v>
      </c>
    </row>
    <row r="130" spans="1:4" s="260" customFormat="1" ht="30" customHeight="1" x14ac:dyDescent="0.25">
      <c r="A130" s="261" t="s">
        <v>2056</v>
      </c>
      <c r="B130" s="259" t="s">
        <v>2057</v>
      </c>
      <c r="C130" s="234">
        <v>0.5</v>
      </c>
      <c r="D130" s="234">
        <v>0.5</v>
      </c>
    </row>
    <row r="131" spans="1:4" s="260" customFormat="1" ht="30" customHeight="1" x14ac:dyDescent="0.25">
      <c r="A131" s="261" t="s">
        <v>2058</v>
      </c>
      <c r="B131" s="259" t="s">
        <v>2059</v>
      </c>
      <c r="C131" s="234">
        <v>1.01</v>
      </c>
      <c r="D131" s="234">
        <v>1.01</v>
      </c>
    </row>
    <row r="132" spans="1:4" s="260" customFormat="1" ht="30" customHeight="1" x14ac:dyDescent="0.25">
      <c r="A132" s="261" t="s">
        <v>2060</v>
      </c>
      <c r="B132" s="259" t="s">
        <v>2061</v>
      </c>
      <c r="C132" s="234">
        <v>1.5</v>
      </c>
      <c r="D132" s="234">
        <v>1.5</v>
      </c>
    </row>
    <row r="133" spans="1:4" s="260" customFormat="1" ht="30" customHeight="1" x14ac:dyDescent="0.25">
      <c r="A133" s="261" t="s">
        <v>2062</v>
      </c>
      <c r="B133" s="259" t="s">
        <v>2063</v>
      </c>
      <c r="C133" s="234">
        <v>2</v>
      </c>
      <c r="D133" s="234">
        <v>2</v>
      </c>
    </row>
    <row r="134" spans="1:4" s="260" customFormat="1" ht="30" customHeight="1" x14ac:dyDescent="0.25">
      <c r="A134" s="261" t="s">
        <v>2064</v>
      </c>
      <c r="B134" s="259" t="s">
        <v>2065</v>
      </c>
      <c r="C134" s="234">
        <v>1.67</v>
      </c>
      <c r="D134" s="234">
        <v>1.67</v>
      </c>
    </row>
    <row r="135" spans="1:4" s="260" customFormat="1" ht="30" customHeight="1" x14ac:dyDescent="0.25">
      <c r="A135" s="261" t="s">
        <v>2066</v>
      </c>
      <c r="B135" s="259" t="s">
        <v>2067</v>
      </c>
      <c r="C135" s="234">
        <v>1</v>
      </c>
      <c r="D135" s="234">
        <v>1</v>
      </c>
    </row>
    <row r="136" spans="1:4" s="260" customFormat="1" ht="30" customHeight="1" x14ac:dyDescent="0.25">
      <c r="A136" s="261" t="s">
        <v>2068</v>
      </c>
      <c r="B136" s="259" t="s">
        <v>2069</v>
      </c>
      <c r="C136" s="234">
        <v>1</v>
      </c>
      <c r="D136" s="234">
        <v>1</v>
      </c>
    </row>
    <row r="137" spans="1:4" s="260" customFormat="1" ht="30" customHeight="1" x14ac:dyDescent="0.25">
      <c r="A137" s="261" t="s">
        <v>2070</v>
      </c>
      <c r="B137" s="259" t="s">
        <v>2071</v>
      </c>
      <c r="C137" s="234">
        <v>1.25</v>
      </c>
      <c r="D137" s="234">
        <v>1.25</v>
      </c>
    </row>
    <row r="138" spans="1:4" s="260" customFormat="1" ht="30" customHeight="1" x14ac:dyDescent="0.25">
      <c r="A138" s="261" t="s">
        <v>2072</v>
      </c>
      <c r="B138" s="259" t="s">
        <v>2073</v>
      </c>
      <c r="C138" s="234">
        <v>1.25</v>
      </c>
      <c r="D138" s="234">
        <v>1.25</v>
      </c>
    </row>
    <row r="139" spans="1:4" s="260" customFormat="1" ht="30" customHeight="1" x14ac:dyDescent="0.25">
      <c r="A139" s="261" t="s">
        <v>2074</v>
      </c>
      <c r="B139" s="259" t="s">
        <v>2075</v>
      </c>
      <c r="C139" s="234">
        <v>1.5</v>
      </c>
      <c r="D139" s="234">
        <v>1.5</v>
      </c>
    </row>
    <row r="140" spans="1:4" s="260" customFormat="1" ht="30" customHeight="1" x14ac:dyDescent="0.25">
      <c r="A140" s="261" t="s">
        <v>2076</v>
      </c>
      <c r="B140" s="259" t="s">
        <v>2077</v>
      </c>
      <c r="C140" s="234">
        <v>0.68</v>
      </c>
      <c r="D140" s="234">
        <v>0.68</v>
      </c>
    </row>
    <row r="141" spans="1:4" s="260" customFormat="1" ht="30" customHeight="1" x14ac:dyDescent="0.25">
      <c r="A141" s="261" t="s">
        <v>2078</v>
      </c>
      <c r="B141" s="259" t="s">
        <v>2079</v>
      </c>
      <c r="C141" s="234">
        <v>1.25</v>
      </c>
      <c r="D141" s="234">
        <v>1.25</v>
      </c>
    </row>
    <row r="142" spans="1:4" s="260" customFormat="1" ht="30" customHeight="1" x14ac:dyDescent="0.25">
      <c r="A142" s="261" t="s">
        <v>2080</v>
      </c>
      <c r="B142" s="259" t="s">
        <v>2081</v>
      </c>
      <c r="C142" s="234">
        <v>1</v>
      </c>
      <c r="D142" s="234">
        <v>1</v>
      </c>
    </row>
    <row r="143" spans="1:4" s="260" customFormat="1" ht="30" customHeight="1" x14ac:dyDescent="0.25">
      <c r="A143" s="335" t="s">
        <v>2082</v>
      </c>
      <c r="B143" s="335"/>
      <c r="C143" s="335"/>
      <c r="D143" s="335"/>
    </row>
    <row r="144" spans="1:4" s="260" customFormat="1" ht="30" customHeight="1" x14ac:dyDescent="0.25">
      <c r="A144" s="261" t="s">
        <v>2083</v>
      </c>
      <c r="B144" s="259" t="s">
        <v>2084</v>
      </c>
      <c r="C144" s="234"/>
      <c r="D144" s="234">
        <v>4.21</v>
      </c>
    </row>
    <row r="145" spans="1:4" s="260" customFormat="1" ht="30" customHeight="1" x14ac:dyDescent="0.25">
      <c r="A145" s="261" t="s">
        <v>2085</v>
      </c>
      <c r="B145" s="259" t="s">
        <v>2086</v>
      </c>
      <c r="C145" s="234"/>
      <c r="D145" s="234">
        <v>1.38</v>
      </c>
    </row>
    <row r="146" spans="1:4" s="260" customFormat="1" ht="30" customHeight="1" x14ac:dyDescent="0.25">
      <c r="A146" s="261" t="s">
        <v>2087</v>
      </c>
      <c r="B146" s="259" t="s">
        <v>2088</v>
      </c>
      <c r="C146" s="234"/>
      <c r="D146" s="234">
        <v>1.69</v>
      </c>
    </row>
    <row r="147" spans="1:4" s="260" customFormat="1" ht="30" customHeight="1" x14ac:dyDescent="0.25">
      <c r="A147" s="261" t="s">
        <v>2089</v>
      </c>
      <c r="B147" s="259" t="s">
        <v>2090</v>
      </c>
      <c r="C147" s="234"/>
      <c r="D147" s="234">
        <v>1.1000000000000001</v>
      </c>
    </row>
    <row r="148" spans="1:4" s="260" customFormat="1" ht="30" customHeight="1" x14ac:dyDescent="0.25">
      <c r="A148" s="261" t="s">
        <v>2091</v>
      </c>
      <c r="B148" s="259" t="s">
        <v>2092</v>
      </c>
      <c r="C148" s="234"/>
      <c r="D148" s="234">
        <v>2.5</v>
      </c>
    </row>
    <row r="149" spans="1:4" s="260" customFormat="1" ht="30" customHeight="1" x14ac:dyDescent="0.25">
      <c r="A149" s="261" t="s">
        <v>2093</v>
      </c>
      <c r="B149" s="259" t="s">
        <v>2094</v>
      </c>
      <c r="C149" s="234"/>
      <c r="D149" s="234">
        <v>1.4</v>
      </c>
    </row>
    <row r="150" spans="1:4" s="260" customFormat="1" ht="30" customHeight="1" x14ac:dyDescent="0.25">
      <c r="A150" s="261" t="s">
        <v>2095</v>
      </c>
      <c r="B150" s="259" t="s">
        <v>2096</v>
      </c>
      <c r="C150" s="234"/>
      <c r="D150" s="234">
        <v>2</v>
      </c>
    </row>
    <row r="151" spans="1:4" s="260" customFormat="1" ht="30" customHeight="1" x14ac:dyDescent="0.25">
      <c r="A151" s="261" t="s">
        <v>2097</v>
      </c>
      <c r="B151" s="259" t="s">
        <v>2098</v>
      </c>
      <c r="C151" s="234"/>
      <c r="D151" s="234">
        <v>1.75</v>
      </c>
    </row>
    <row r="152" spans="1:4" s="260" customFormat="1" ht="30" customHeight="1" x14ac:dyDescent="0.25">
      <c r="A152" s="261" t="s">
        <v>2099</v>
      </c>
      <c r="B152" s="259" t="s">
        <v>2100</v>
      </c>
      <c r="C152" s="234"/>
      <c r="D152" s="234">
        <v>1.8</v>
      </c>
    </row>
    <row r="153" spans="1:4" s="260" customFormat="1" ht="30" customHeight="1" x14ac:dyDescent="0.25">
      <c r="A153" s="261" t="s">
        <v>2101</v>
      </c>
      <c r="B153" s="259" t="s">
        <v>2102</v>
      </c>
      <c r="C153" s="234"/>
      <c r="D153" s="234">
        <v>1.55</v>
      </c>
    </row>
    <row r="154" spans="1:4" s="260" customFormat="1" ht="30" customHeight="1" x14ac:dyDescent="0.25">
      <c r="A154" s="261" t="s">
        <v>2103</v>
      </c>
      <c r="B154" s="259" t="s">
        <v>2104</v>
      </c>
      <c r="C154" s="234"/>
      <c r="D154" s="234">
        <v>1.75</v>
      </c>
    </row>
    <row r="155" spans="1:4" s="260" customFormat="1" ht="30" customHeight="1" x14ac:dyDescent="0.25">
      <c r="A155" s="261" t="s">
        <v>2105</v>
      </c>
      <c r="B155" s="259" t="s">
        <v>2106</v>
      </c>
      <c r="C155" s="234"/>
      <c r="D155" s="234">
        <v>3.85</v>
      </c>
    </row>
    <row r="156" spans="1:4" s="260" customFormat="1" ht="30" customHeight="1" x14ac:dyDescent="0.25">
      <c r="A156" s="261" t="s">
        <v>2107</v>
      </c>
      <c r="B156" s="259" t="s">
        <v>2108</v>
      </c>
      <c r="C156" s="234"/>
      <c r="D156" s="234">
        <v>2.7</v>
      </c>
    </row>
    <row r="157" spans="1:4" s="260" customFormat="1" ht="30" customHeight="1" x14ac:dyDescent="0.25">
      <c r="A157" s="261" t="s">
        <v>2109</v>
      </c>
      <c r="B157" s="259" t="s">
        <v>2110</v>
      </c>
      <c r="C157" s="234"/>
      <c r="D157" s="234">
        <v>4</v>
      </c>
    </row>
    <row r="158" spans="1:4" s="260" customFormat="1" ht="30" customHeight="1" x14ac:dyDescent="0.25">
      <c r="A158" s="261" t="s">
        <v>2111</v>
      </c>
      <c r="B158" s="259" t="s">
        <v>2112</v>
      </c>
      <c r="C158" s="234"/>
      <c r="D158" s="234">
        <v>4</v>
      </c>
    </row>
    <row r="159" spans="1:4" s="260" customFormat="1" ht="30" customHeight="1" x14ac:dyDescent="0.25">
      <c r="A159" s="261" t="s">
        <v>2113</v>
      </c>
      <c r="B159" s="259" t="s">
        <v>2114</v>
      </c>
      <c r="C159" s="234"/>
      <c r="D159" s="234">
        <v>2.7</v>
      </c>
    </row>
    <row r="160" spans="1:4" s="260" customFormat="1" ht="30" customHeight="1" x14ac:dyDescent="0.25">
      <c r="A160" s="261" t="s">
        <v>2115</v>
      </c>
      <c r="B160" s="259" t="s">
        <v>2116</v>
      </c>
      <c r="C160" s="234"/>
      <c r="D160" s="234">
        <v>2.5</v>
      </c>
    </row>
    <row r="161" spans="1:4" s="260" customFormat="1" ht="30" customHeight="1" x14ac:dyDescent="0.25">
      <c r="A161" s="261" t="s">
        <v>2117</v>
      </c>
      <c r="B161" s="259" t="s">
        <v>2118</v>
      </c>
      <c r="C161" s="234"/>
      <c r="D161" s="234">
        <v>18</v>
      </c>
    </row>
    <row r="162" spans="1:4" s="260" customFormat="1" ht="30" customHeight="1" x14ac:dyDescent="0.25">
      <c r="A162" s="261" t="s">
        <v>2119</v>
      </c>
      <c r="B162" s="259" t="s">
        <v>2120</v>
      </c>
      <c r="C162" s="234"/>
      <c r="D162" s="234">
        <v>1</v>
      </c>
    </row>
    <row r="163" spans="1:4" s="260" customFormat="1" ht="30" customHeight="1" x14ac:dyDescent="0.25">
      <c r="A163" s="335" t="s">
        <v>2121</v>
      </c>
      <c r="B163" s="335"/>
      <c r="C163" s="335"/>
      <c r="D163" s="335"/>
    </row>
    <row r="164" spans="1:4" s="260" customFormat="1" ht="30" customHeight="1" x14ac:dyDescent="0.25">
      <c r="A164" s="261" t="s">
        <v>2122</v>
      </c>
      <c r="B164" s="259" t="s">
        <v>2123</v>
      </c>
      <c r="C164" s="234"/>
      <c r="D164" s="234">
        <v>1.57</v>
      </c>
    </row>
    <row r="165" spans="1:4" s="260" customFormat="1" ht="30" customHeight="1" x14ac:dyDescent="0.25">
      <c r="A165" s="261" t="s">
        <v>2124</v>
      </c>
      <c r="B165" s="259" t="s">
        <v>2125</v>
      </c>
      <c r="C165" s="234">
        <v>1.3</v>
      </c>
      <c r="D165" s="234">
        <v>1.57</v>
      </c>
    </row>
    <row r="166" spans="1:4" s="260" customFormat="1" ht="30" customHeight="1" x14ac:dyDescent="0.25">
      <c r="A166" s="261" t="s">
        <v>2126</v>
      </c>
      <c r="B166" s="259" t="s">
        <v>2127</v>
      </c>
      <c r="C166" s="234">
        <v>1.3</v>
      </c>
      <c r="D166" s="234"/>
    </row>
    <row r="167" spans="1:4" s="260" customFormat="1" ht="30" customHeight="1" x14ac:dyDescent="0.25">
      <c r="A167" s="261" t="s">
        <v>2128</v>
      </c>
      <c r="B167" s="259" t="s">
        <v>2129</v>
      </c>
      <c r="C167" s="234">
        <v>1.3</v>
      </c>
      <c r="D167" s="234">
        <v>1.3</v>
      </c>
    </row>
    <row r="168" spans="1:4" s="260" customFormat="1" ht="30" customHeight="1" x14ac:dyDescent="0.25">
      <c r="A168" s="261" t="s">
        <v>2130</v>
      </c>
      <c r="B168" s="259" t="s">
        <v>2131</v>
      </c>
      <c r="C168" s="234">
        <v>0.3</v>
      </c>
      <c r="D168" s="234">
        <v>0.3</v>
      </c>
    </row>
    <row r="169" spans="1:4" s="260" customFormat="1" ht="30" customHeight="1" x14ac:dyDescent="0.25">
      <c r="A169" s="261" t="s">
        <v>2132</v>
      </c>
      <c r="B169" s="262" t="s">
        <v>2133</v>
      </c>
      <c r="C169" s="234">
        <v>0.7</v>
      </c>
      <c r="D169" s="234">
        <v>0.7</v>
      </c>
    </row>
    <row r="170" spans="1:4" s="260" customFormat="1" ht="30" customHeight="1" x14ac:dyDescent="0.25">
      <c r="A170" s="261" t="s">
        <v>2134</v>
      </c>
      <c r="B170" s="259" t="s">
        <v>2135</v>
      </c>
      <c r="C170" s="234">
        <v>0.87</v>
      </c>
      <c r="D170" s="234">
        <v>0.87</v>
      </c>
    </row>
    <row r="171" spans="1:4" s="260" customFormat="1" ht="30" customHeight="1" x14ac:dyDescent="0.25">
      <c r="A171" s="261" t="s">
        <v>2136</v>
      </c>
      <c r="B171" s="259" t="s">
        <v>2137</v>
      </c>
      <c r="C171" s="234">
        <v>1</v>
      </c>
      <c r="D171" s="234">
        <v>1</v>
      </c>
    </row>
    <row r="173" spans="1:4" s="246" customFormat="1" ht="15" x14ac:dyDescent="0.25">
      <c r="A173" s="263" t="s">
        <v>2138</v>
      </c>
      <c r="C173" s="264"/>
      <c r="D173" s="264"/>
    </row>
    <row r="174" spans="1:4" s="246" customFormat="1" ht="18" x14ac:dyDescent="0.25">
      <c r="A174" s="265" t="s">
        <v>2139</v>
      </c>
      <c r="C174" s="264"/>
      <c r="D174" s="264"/>
    </row>
    <row r="175" spans="1:4" s="246" customFormat="1" ht="18" x14ac:dyDescent="0.25">
      <c r="A175" s="265" t="s">
        <v>2140</v>
      </c>
      <c r="C175" s="264"/>
      <c r="D175" s="264"/>
    </row>
    <row r="176" spans="1:4" s="246" customFormat="1" ht="18" x14ac:dyDescent="0.25">
      <c r="A176" s="265" t="s">
        <v>2141</v>
      </c>
      <c r="C176" s="264"/>
      <c r="D176" s="264"/>
    </row>
    <row r="177" spans="1:4" s="246" customFormat="1" ht="18" x14ac:dyDescent="0.25">
      <c r="A177" s="265" t="s">
        <v>2142</v>
      </c>
      <c r="C177" s="264"/>
      <c r="D177" s="264"/>
    </row>
    <row r="178" spans="1:4" s="246" customFormat="1" ht="18" x14ac:dyDescent="0.25">
      <c r="A178" s="265" t="s">
        <v>2143</v>
      </c>
      <c r="C178" s="264"/>
      <c r="D178" s="264"/>
    </row>
    <row r="179" spans="1:4" s="246" customFormat="1" ht="18" x14ac:dyDescent="0.25">
      <c r="A179" s="265" t="s">
        <v>2144</v>
      </c>
      <c r="C179" s="264"/>
      <c r="D179" s="264"/>
    </row>
    <row r="180" spans="1:4" s="246" customFormat="1" ht="18" x14ac:dyDescent="0.25">
      <c r="A180" s="265" t="s">
        <v>2145</v>
      </c>
      <c r="C180" s="264"/>
      <c r="D180" s="264"/>
    </row>
    <row r="181" spans="1:4" s="246" customFormat="1" ht="18" x14ac:dyDescent="0.25">
      <c r="A181" s="265" t="s">
        <v>2146</v>
      </c>
      <c r="C181" s="264"/>
      <c r="D181" s="264"/>
    </row>
    <row r="182" spans="1:4" s="246" customFormat="1" ht="18" x14ac:dyDescent="0.25">
      <c r="A182" s="265" t="s">
        <v>2147</v>
      </c>
      <c r="C182" s="264"/>
      <c r="D182" s="264"/>
    </row>
  </sheetData>
  <mergeCells count="7">
    <mergeCell ref="A163:D163"/>
    <mergeCell ref="A3:D3"/>
    <mergeCell ref="C1:D1"/>
    <mergeCell ref="A4:A5"/>
    <mergeCell ref="B4:B5"/>
    <mergeCell ref="C4:D4"/>
    <mergeCell ref="A143:D143"/>
  </mergeCells>
  <hyperlinks>
    <hyperlink ref="A6" r:id="rId1" display="consultantplus://offline/ref=61316F9A6F555027F47A4419C9200EDA2E5C9912D787ABEEA65F1BB701FD0A2346CA4C5CF85760E33D67CF0A117358FF37BE0238AE3F68E0PC11I"/>
    <hyperlink ref="A7" r:id="rId2" display="consultantplus://offline/ref=61316F9A6F555027F47A4419C9200EDA2E5C9912D787ABEEA65F1BB701FD0A2346CA4C5CF85760E33967CF0A117358FF37BE0238AE3F68E0PC11I"/>
    <hyperlink ref="A8" r:id="rId3" display="consultantplus://offline/ref=61316F9A6F555027F47A4419C9200EDA2E5C9912D787ABEEA65F1BB701FD0A2346CA4C5CF85760E33B67CF0A117358FF37BE0238AE3F68E0PC11I"/>
    <hyperlink ref="A9" r:id="rId4" display="consultantplus://offline/ref=61316F9A6F555027F47A4419C9200EDA2E5C9912D787ABEEA65F1BB701FD0A2346CA4C5CF95862ED3867CF0A117358FF37BE0238AE3F68E0PC11I"/>
    <hyperlink ref="A10" r:id="rId5" display="consultantplus://offline/ref=61316F9A6F555027F47A4419C9200EDA2E5C9912D787ABEEA65F1BB701FD0A2346CA4C5CF95862ED3467CF0A117358FF37BE0238AE3F68E0PC11I"/>
    <hyperlink ref="A11" r:id="rId6" display="consultantplus://offline/ref=61316F9A6F555027F47A4419C9200EDA2E5C9912D787ABEEA65F1BB701FD0A2346CA4C5CF95862EC3C67CF0A117358FF37BE0238AE3F68E0PC11I"/>
    <hyperlink ref="A12" r:id="rId7" display="consultantplus://offline/ref=61316F9A6F555027F47A4419C9200EDA2E5C9912D787ABEEA65F1BB701FD0A2346CA4C5CF85364E63A67CF0A117358FF37BE0238AE3F68E0PC11I"/>
    <hyperlink ref="A13" r:id="rId8" display="consultantplus://offline/ref=61316F9A6F555027F47A4419C9200EDA2E5C9912D787ABEEA65F1BB701FD0A2346CA4C5CF85361E73E67CF0A117358FF37BE0238AE3F68E0PC11I"/>
    <hyperlink ref="A14" r:id="rId9" display="consultantplus://offline/ref=61316F9A6F555027F47A4419C9200EDA2E5C9912D787ABEEA65F1BB701FD0A2346CA4C5CF85361E53A67CF0A117358FF37BE0238AE3F68E0PC11I"/>
    <hyperlink ref="A15" r:id="rId10" display="consultantplus://offline/ref=61316F9A6F555027F47A4419C9200EDA2E5C9912D787ABEEA65F1BB701FD0A2346CA4C5CF85460E13967CF0A117358FF37BE0238AE3F68E0PC11I"/>
    <hyperlink ref="A16" r:id="rId11" display="consultantplus://offline/ref=61316F9A6F555027F47A4419C9200EDA2E5C9912D787ABEEA65F1BB701FD0A2346CA4C5CF85461E73567CF0A117358FF37BE0238AE3F68E0PC11I"/>
    <hyperlink ref="A17" r:id="rId12" display="consultantplus://offline/ref=61316F9A6F555027F47A4419C9200EDA2E5C9912D787ABEEA65F1BB701FD0A2346CA4C5CF85460E43D67CF0A117358FF37BE0238AE3F68E0PC11I"/>
    <hyperlink ref="A18" r:id="rId13" display="consultantplus://offline/ref=61316F9A6F555027F47A4419C9200EDA2E5C9912D787ABEEA65F1BB701FD0A2346CA4C5CF95467E73567CF0A117358FF37BE0238AE3F68E0PC11I"/>
    <hyperlink ref="A19" r:id="rId14" display="consultantplus://offline/ref=61316F9A6F555027F47A4419C9200EDA2E5C9912D787ABEEA65F1BB701FD0A2346CA4C5CF85065E33467CF0A117358FF37BE0238AE3F68E0PC11I"/>
    <hyperlink ref="A20" r:id="rId15" display="consultantplus://offline/ref=61316F9A6F555027F47A4419C9200EDA2E5C9912D787ABEEA65F1BB701FD0A2346CA4C5CF95869E43A67CF0A117358FF37BE0238AE3F68E0PC11I"/>
    <hyperlink ref="A21" r:id="rId16" display="consultantplus://offline/ref=61316F9A6F555027F47A4419C9200EDA2E5C9912D787ABEEA65F1BB701FD0A2346CA4C5CF95869E43467CF0A117358FF37BE0238AE3F68E0PC11I"/>
    <hyperlink ref="A22" r:id="rId17" display="consultantplus://offline/ref=61316F9A6F555027F47A4419C9200EDA2E5C9912D787ABEEA65F1BB701FD0A2346CA4C5CFA5169E53C67CF0A117358FF37BE0238AE3F68E0PC11I"/>
    <hyperlink ref="A23" r:id="rId18" display="consultantplus://offline/ref=61316F9A6F555027F47A4419C9200EDA2E5C9912D787ABEEA65F1BB701FD0A2346CA4C5CF95869E63E67CF0A117358FF37BE0238AE3F68E0PC11I"/>
    <hyperlink ref="A24" r:id="rId19" display="consultantplus://offline/ref=61316F9A6F555027F47A4419C9200EDA2E5C9912D787ABEEA65F1BB701FD0A2346CA4C5CF95869E63867CF0A117358FF37BE0238AE3F68E0PC11I"/>
    <hyperlink ref="A25" r:id="rId20" display="consultantplus://offline/ref=61316F9A6F555027F47A4419C9200EDA2E5C9912D787ABEEA65F1BB701FD0A2346CA4C5CFA5169E43E67CF0A117358FF37BE0238AE3F68E0PC11I"/>
    <hyperlink ref="A26" r:id="rId21" display="consultantplus://offline/ref=61316F9A6F555027F47A4419C9200EDA2E5C9912D787ABEEA65F1BB701FD0A2346CA4C5CF95869E73C67CF0A117358FF37BE0238AE3F68E0PC11I"/>
    <hyperlink ref="A27" r:id="rId22" display="consultantplus://offline/ref=61316F9A6F555027F47A4419C9200EDA2E5C9912D787ABEEA65F1BB701FD0A2346CA4C5CF95869E73E67CF0A117358FF37BE0238AE3F68E0PC11I"/>
    <hyperlink ref="A28" r:id="rId23" display="consultantplus://offline/ref=61316F9A6F555027F47A4419C9200EDA2E5C9912D787ABEEA65F1BB701FD0A2346CA4C5CFA5169E53867CF0A117358FF37BE0238AE3F68E0PC11I"/>
    <hyperlink ref="A29" r:id="rId24" display="consultantplus://offline/ref=61316F9A6F555027F47A4419C9200EDA2E5C9912D787ABEEA65F1BB701FD0A2346CA4C5CF95869E73867CF0A117358FF37BE0238AE3F68E0PC11I"/>
    <hyperlink ref="A30" r:id="rId25" display="consultantplus://offline/ref=61316F9A6F555027F47A4419C9200EDA2E5C9912D787ABEEA65F1BB701FD0A2346CA4C5CF95869E73A67CF0A117358FF37BE0238AE3F68E0PC11I"/>
    <hyperlink ref="A31" r:id="rId26" display="consultantplus://offline/ref=61316F9A6F555027F47A4419C9200EDA2E5C9912D787ABEEA65F1BB701FD0A2346CA4C5CFA5169E53467CF0A117358FF37BE0238AE3F68E0PC11I"/>
    <hyperlink ref="A32" r:id="rId27" display="consultantplus://offline/ref=61316F9A6F555027F47A4419C9200EDA2E5C9912D787ABEEA65F1BB701FD0A2346CA4C5CF95869E73467CF0A117358FF37BE0238AE3F68E0PC11I"/>
    <hyperlink ref="A33" r:id="rId28" display="consultantplus://offline/ref=61316F9A6F555027F47A4419C9200EDA2E5C9912D787ABEEA65F1BB701FD0A2346CA4C5CF95869E63C67CF0A117358FF37BE0238AE3F68E0PC11I"/>
    <hyperlink ref="A34" r:id="rId29" display="consultantplus://offline/ref=61316F9A6F555027F47A4419C9200EDA2E5C9912D787ABEEA65F1BB701FD0A2346CA4C5CF85169E63E67CF0A117358FF37BE0238AE3F68E0PC11I"/>
    <hyperlink ref="A35" r:id="rId30" display="consultantplus://offline/ref=61316F9A6F555027F47A4419C9200EDA2E5C9912D787ABEEA65F1BB701FD0A2346CA4C5CF85460E53567CF0A117358FF37BE0238AE3F68E0PC11I"/>
    <hyperlink ref="A36" r:id="rId31" display="consultantplus://offline/ref=61316F9A6F555027F47A4419C9200EDA2E5C9912D787ABEEA65F1BB701FD0A2346CA4C5CF85460E63B67CF0A117358FF37BE0238AE3F68E0PC11I"/>
    <hyperlink ref="A37" r:id="rId32" display="consultantplus://offline/ref=61316F9A6F555027F47A4419C9200EDA2E5C9912D787ABEEA65F1BB701FD0A2346CA4C5CF85668E23F67CF0A117358FF37BE0238AE3F68E0PC11I"/>
    <hyperlink ref="B37" location="P4095" display="P4095"/>
    <hyperlink ref="A38" r:id="rId33" display="consultantplus://offline/ref=61316F9A6F555027F47A4419C9200EDA2E5C9912D787ABEEA65F1BB701FD0A2346CA4C5CF85961ED3567CF0A117358FF37BE0238AE3F68E0PC11I"/>
    <hyperlink ref="A39" r:id="rId34" display="consultantplus://offline/ref=61316F9A6F555027F47A4419C9200EDA2E5C9912D787ABEEA65F1BB701FD0A2346CA4C5CF85460E63567CF0A117358FF37BE0238AE3F68E0PC11I"/>
    <hyperlink ref="A40" r:id="rId35" display="consultantplus://offline/ref=61316F9A6F555027F47A4419C9200EDA2E5C9912D787ABEEA65F1BB701FD0A2346CA4C5CF85766EC3967CF0A117358FF37BE0238AE3F68E0PC11I"/>
    <hyperlink ref="A41" r:id="rId36" display="consultantplus://offline/ref=61316F9A6F555027F47A4419C9200EDA2E5C9912D787ABEEA65F1BB701FD0A2346CA4C5CF85669E73B67CF0A117358FF37BE0238AE3F68E0PC11I"/>
    <hyperlink ref="B41" location="P4096" display="P4096"/>
    <hyperlink ref="A42" r:id="rId37" display="consultantplus://offline/ref=61316F9A6F555027F47A4419C9200EDA2E5C9912D787ABEEA65F1BB701FD0A2346CA4C5CF85669E73567CF0A117358FF37BE0238AE3F68E0PC11I"/>
    <hyperlink ref="B42" location="P4096" display="P4096"/>
    <hyperlink ref="A43" r:id="rId38" display="consultantplus://offline/ref=61316F9A6F555027F47A4419C9200EDA2E5C9912D787ABEEA65F1BB701FD0A2346CA4C5CF85669E63D67CF0A117358FF37BE0238AE3F68E0PC11I"/>
    <hyperlink ref="B43" location="P4096" display="P4096"/>
    <hyperlink ref="A44" r:id="rId39" display="consultantplus://offline/ref=61316F9A6F555027F47A4419C9200EDA2E5C9912D787ABEEA65F1BB701FD0A2346CA4C5CF85669E63F67CF0A117358FF37BE0238AE3F68E0PC11I"/>
    <hyperlink ref="B44" location="P4096" display="P4096"/>
    <hyperlink ref="A45" r:id="rId40" display="consultantplus://offline/ref=61316F9A6F555027F47A4419C9200EDA2E5C9912D787ABEEA65F1BB701FD0A2346CA4C5CF85669E63967CF0A117358FF37BE0238AE3F68E0PC11I"/>
    <hyperlink ref="B45" location="P4096" display="P4096"/>
    <hyperlink ref="A46" r:id="rId41" display="consultantplus://offline/ref=61316F9A6F555027F47A4419C9200EDA2E5C9912D787ABEEA65F1BB701FD0A2346CA4C5CF85669E63B67CF0A117358FF37BE0238AE3F68E0PC11I"/>
    <hyperlink ref="B46" location="P4096" display="P4096"/>
    <hyperlink ref="A47" r:id="rId42" display="consultantplus://offline/ref=61316F9A6F555027F47A4419C9200EDA2E5C9912D787ABEEA65F1BB701FD0A2346CA4C5CF85669E63567CF0A117358FF37BE0238AE3F68E0PC11I"/>
    <hyperlink ref="B47" location="P4096" display="P4096"/>
    <hyperlink ref="A48" r:id="rId43" display="consultantplus://offline/ref=61316F9A6F555027F47A4419C9200EDA2E5C9912D787ABEEA65F1BB701FD0A2346CA4C5CF85669E13D67CF0A117358FF37BE0238AE3F68E0PC11I"/>
    <hyperlink ref="B48" location="P4096" display="P4096"/>
    <hyperlink ref="A49" r:id="rId44" display="consultantplus://offline/ref=61316F9A6F555027F47A4419C9200EDA2E5C9912D787ABEEA65F1BB701FD0A2346CA4C5CF85669E13967CF0A117358FF37BE0238AE3F68E0PC11I"/>
    <hyperlink ref="B49" location="P4096" display="P4096"/>
    <hyperlink ref="A50" r:id="rId45" display="consultantplus://offline/ref=61316F9A6F555027F47A4419C9200EDA2E5C9912D787ABEEA65F1BB701FD0A2346CA4C5CF85669E13B67CF0A117358FF37BE0238AE3F68E0PC11I"/>
    <hyperlink ref="B50" location="P4096" display="P4096"/>
    <hyperlink ref="A51" r:id="rId46" display="consultantplus://offline/ref=61316F9A6F555027F47A4419C9200EDA2E5C9912D787ABEEA65F1BB701FD0A2346CA4C5CF85669E13567CF0A117358FF37BE0238AE3F68E0PC11I"/>
    <hyperlink ref="B51" location="P4096" display="P4096"/>
    <hyperlink ref="A52" r:id="rId47" display="consultantplus://offline/ref=61316F9A6F555027F47A4419C9200EDA2E5C9912D787ABEEA65F1BB701FD0A2346CA4C5CF85669E13F67CF0A117358FF37BE0238AE3F68E0PC11I"/>
    <hyperlink ref="A53" r:id="rId48" display="consultantplus://offline/ref=61316F9A6F555027F47A4419C9200EDA2E5C9912D787ABEEA65F1BB701FD0A2346CA4C5CF85960E73D67CF0A117358FF37BE0238AE3F68E0PC11I"/>
    <hyperlink ref="A54" r:id="rId49" display="consultantplus://offline/ref=61316F9A6F555027F47A4419C9200EDA2E5C9912D787ABEEA65F1BB701FD0A2346CA4C5CF85960E73F67CF0A117358FF37BE0238AE3F68E0PC11I"/>
    <hyperlink ref="A55" r:id="rId50" display="consultantplus://offline/ref=61316F9A6F555027F47A4419C9200EDA2E5C9912D787ABEEA65F1BB701FD0A2346CA4C5CF85669E33F67CF0A117358FF37BE0238AE3F68E0PC11I"/>
    <hyperlink ref="A56" r:id="rId51" display="consultantplus://offline/ref=61316F9A6F555027F47A4419C9200EDA2E5C9912D787ABEEA65F1BB701FD0A2346CA4C5CF85669E33967CF0A117358FF37BE0238AE3F68E0PC11I"/>
    <hyperlink ref="A57" r:id="rId52" display="consultantplus://offline/ref=61316F9A6F555027F47A4419C9200EDA2E5C9912D787ABEEA65F1BB701FD0A2346CA4C5CF85460E13B67CF0A117358FF37BE0238AE3F68E0PC11I"/>
    <hyperlink ref="A58" r:id="rId53" display="consultantplus://offline/ref=61316F9A6F555027F47A4419C9200EDA2E5C9912D787ABEEA65F1BB701FD0A2346CA4C5CF85669E33567CF0A117358FF37BE0238AE3F68E0PC11I"/>
    <hyperlink ref="A59" r:id="rId54" display="consultantplus://offline/ref=61316F9A6F555027F47A4419C9200EDA2E5C9912D787ABEEA65F1BB701FD0A2346CA4C5CF85669E23D67CF0A117358FF37BE0238AE3F68E0PC11I"/>
    <hyperlink ref="A60" r:id="rId55" display="consultantplus://offline/ref=61316F9A6F555027F47A4419C9200EDA2E5C9912D787ABEEA65F1BB701FD0A2346CA4C5CF85669EC3F67CF0A117358FF37BE0238AE3F68E0PC11I"/>
    <hyperlink ref="B60" location="P4097" display="P4097"/>
    <hyperlink ref="A61" r:id="rId56" display="consultantplus://offline/ref=61316F9A6F555027F47A4419C9200EDA2E5C9912D787ABEEA65F1BB701FD0A2346CA4C5CF85669EC3B67CF0A117358FF37BE0238AE3F68E0PC11I"/>
    <hyperlink ref="B61" location="P4098" display="P4098"/>
    <hyperlink ref="A62" r:id="rId57" display="consultantplus://offline/ref=61316F9A6F555027F47A4419C9200EDA2E5C9912D787ABEEA65F1BB701FD0A2346CA4C5CF85668E53567CF0A117358FF37BE0238AE3F68E0PC11I"/>
    <hyperlink ref="A63" r:id="rId58" display="consultantplus://offline/ref=61316F9A6F555027F47A4419C9200EDA2E5C9912D787ABEEA65F1BB701FD0A2346CA4C5CF95565ED3F67CF0A117358FF37BE0238AE3F68E0PC11I"/>
    <hyperlink ref="B63" location="P4098" display="P4098"/>
    <hyperlink ref="A64" r:id="rId59" display="consultantplus://offline/ref=61316F9A6F555027F47A4419C9200EDA2E5C9912D787ABEEA65F1BB701FD0A2346CA4C5CF85668E73967CF0A117358FF37BE0238AE3F68E0PC11I"/>
    <hyperlink ref="A65" r:id="rId60" display="consultantplus://offline/ref=61316F9A6F555027F47A4419C9200EDA2E5C9912D787ABEEA65F1BB701FD0A2346CA4C5CF85668E73B67CF0A117358FF37BE0238AE3F68E0PC11I"/>
    <hyperlink ref="A66" r:id="rId61" display="consultantplus://offline/ref=61316F9A6F555027F47A4419C9200EDA2E5C9912D787ABEEA65F1BB701FD0A2346CA4C5CF85668E73567CF0A117358FF37BE0238AE3F68E0PC11I"/>
    <hyperlink ref="A67" r:id="rId62" display="consultantplus://offline/ref=61316F9A6F555027F47A4419C9200EDA2E5C9912D787ABEEA65F1BB701FD0A2346CA4C5CF85668E13B67CF0A117358FF37BE0238AE3F68E0PC11I"/>
    <hyperlink ref="B67" location="P4098" display="P4098"/>
    <hyperlink ref="A68" r:id="rId63" display="consultantplus://offline/ref=61316F9A6F555027F47A4419C9200EDA2E5C9912D787ABEEA65F1BB701FD0A2346CA4C5CF85961EC3D67CF0A117358FF37BE0238AE3F68E0PC11I"/>
    <hyperlink ref="A69" r:id="rId64" display="consultantplus://offline/ref=61316F9A6F555027F47A4419C9200EDA2E5C9912D787ABEEA65F1BB701FD0A2346CA4C5CF85961EC3F67CF0A117358FF37BE0238AE3F68E0PC11I"/>
    <hyperlink ref="A70" r:id="rId65" display="consultantplus://offline/ref=61316F9A6F555027F47A4419C9200EDA2E5C9912D787ABEEA65F1BB701FD0A2346CA4C5CF95869E13C67CF0A117358FF37BE0238AE3F68E0PC11I"/>
    <hyperlink ref="A71" r:id="rId66" display="consultantplus://offline/ref=61316F9A6F555027F47A4419C9200EDA2E5C9912D787ABEEA65F1BB701FD0A2346CA4C5CF95869E13E67CF0A117358FF37BE0238AE3F68E0PC11I"/>
    <hyperlink ref="A72" r:id="rId67" display="consultantplus://offline/ref=61316F9A6F555027F47A4419C9200EDA2E5C9912D787ABEEA65F1BB701FD0A2346CA4C5CF85461E13967CF0A117358FF37BE0238AE3F68E0PC11I"/>
    <hyperlink ref="A73" r:id="rId68" display="consultantplus://offline/ref=61316F9A6F555027F47A4419C9200EDA2E5C9912D787ABEEA65F1BB701FD0A2346CA4C5CF85766E23D67CF0A117358FF37BE0238AE3F68E0PC11I"/>
    <hyperlink ref="B73" location="P4099" display="P4099"/>
    <hyperlink ref="A74" r:id="rId69" display="consultantplus://offline/ref=61316F9A6F555027F47A4419C9200EDA2E5C9912D787ABEEA65F1BB701FD0A2346CA4C5CF85766ED3D67CF0A117358FF37BE0238AE3F68E0PC11I"/>
    <hyperlink ref="A75" r:id="rId70" display="consultantplus://offline/ref=61316F9A6F555027F47A4419C9200EDA2E5C9912D787ABEEA65F1BB701FD0A2346CA4C5CF85766ED3967CF0A117358FF37BE0238AE3F68E0PC11I"/>
    <hyperlink ref="A76" r:id="rId71" display="consultantplus://offline/ref=61316F9A6F555027F47A4419C9200EDA2E5C9912D787ABEEA65F1BB701FD0A2346CA4C5CF85766EC3D67CF0A117358FF37BE0238AE3F68E0PC11I"/>
    <hyperlink ref="A77" r:id="rId72" display="consultantplus://offline/ref=61316F9A6F555027F47A4419C9200EDA2E5C9912D787ABEEA65F1BB701FD0A2346CA4C5CF85461EC3D67CF0A117358FF37BE0238AE3F68E0PC11I"/>
    <hyperlink ref="A78" r:id="rId73" display="consultantplus://offline/ref=61316F9A6F555027F47A4419C9200EDA2E5C9912D787ABEEA65F1BB701FD0A2346CA4C5CF85461EC3F67CF0A117358FF37BE0238AE3F68E0PC11I"/>
    <hyperlink ref="A79" r:id="rId74" display="consultantplus://offline/ref=61316F9A6F555027F47A4419C9200EDA2E5C9912D787ABEEA65F1BB701FD0A2346CA4C5CF85461EC3567CF0A117358FF37BE0238AE3F68E0PC11I"/>
    <hyperlink ref="A80" r:id="rId75" display="consultantplus://offline/ref=61316F9A6F555027F47A4419C9200EDA2E5C9912D787ABEEA65F1BB701FD0A2346CA4C5CF85460E53F67CF0A117358FF37BE0238AE3F68E0PC11I"/>
    <hyperlink ref="A81" r:id="rId76" display="consultantplus://offline/ref=61316F9A6F555027F47A4419C9200EDA2E5C9912D787ABEEA65F1BB701FD0A2346CA4C5CF85460E53967CF0A117358FF37BE0238AE3F68E0PC11I"/>
    <hyperlink ref="A82" r:id="rId77" display="consultantplus://offline/ref=61316F9A6F555027F47A4419C9200EDA2E5C9912D787ABEEA65F1BB701FD0A2346CA4C5CF85460E53B67CF0A117358FF37BE0238AE3F68E0PC11I"/>
    <hyperlink ref="A83" r:id="rId78" display="consultantplus://offline/ref=61316F9A6F555027F47A4419C9200EDA2E5C9912D787ABEEA65F1BB701FD0A2346CA4C5CF85460E43967CF0A117358FF37BE0238AE3F68E0PC11I"/>
    <hyperlink ref="A84" r:id="rId79" display="consultantplus://offline/ref=61316F9A6F555027F47A4419C9200EDA2E5C9912D787ABEEA65F1BB701FD0A2346CA4C5CF85460E43B67CF0A117358FF37BE0238AE3F68E0PC11I"/>
    <hyperlink ref="A85" r:id="rId80" display="consultantplus://offline/ref=61316F9A6F555027F47A4419C9200EDA2E5C9912D787ABEEA65F1BB701FD0A2346CA4C5CF85460E43567CF0A117358FF37BE0238AE3F68E0PC11I"/>
    <hyperlink ref="A86" r:id="rId81" display="consultantplus://offline/ref=61316F9A6F555027F47A4419C9200EDA2E5C9912D787ABEEA65F1BB701FD0A2346CA4C5CF85460E73D67CF0A117358FF37BE0238AE3F68E0PC11I"/>
    <hyperlink ref="A87" r:id="rId82" display="consultantplus://offline/ref=61316F9A6F555027F47A4419C9200EDA2E5C9912D787ABEEA65F1BB701FD0A2346CA4C5CF85460E73B67CF0A117358FF37BE0238AE3F68E0PC11I"/>
    <hyperlink ref="A88" r:id="rId83" display="consultantplus://offline/ref=61316F9A6F555027F47A4419C9200EDA2E5C9912D787ABEEA65F1BB701FD0A2346CA4C5CF85460E73567CF0A117358FF37BE0238AE3F68E0PC11I"/>
    <hyperlink ref="A89" r:id="rId84" display="consultantplus://offline/ref=61316F9A6F555027F47A4419C9200EDA2E5C9912D787ABEEA65F1BB701FD0A2346CA4C5CF85460E63D67CF0A117358FF37BE0238AE3F68E0PC11I"/>
    <hyperlink ref="A90" r:id="rId85" display="consultantplus://offline/ref=61316F9A6F555027F47A4419C9200EDA2E5C9912D787ABEEA65F1BB701FD0A2346CA4C5CF85766E13F67CF0A117358FF37BE0238AE3F68E0PC11I"/>
    <hyperlink ref="A91" r:id="rId86" display="consultantplus://offline/ref=61316F9A6F555027F47A4419C9200EDA2E5C9912D787ABEEA65F1BB701FD0A2346CA4C5CF85766EC3F67CF0A117358FF37BE0238AE3F68E0PC11I"/>
    <hyperlink ref="A92" r:id="rId87" display="consultantplus://offline/ref=61316F9A6F555027F47A4419C9200EDA2E5C9912D787ABEEA65F1BB701FD0A2346CA4C5CF85769E23D67CF0A117358FF37BE0238AE3F68E0PC11I"/>
    <hyperlink ref="B92" location="P4100" display="P4100"/>
    <hyperlink ref="A93" r:id="rId88" display="consultantplus://offline/ref=61316F9A6F555027F47A4419C9200EDA2E5C9912D787ABEEA65F1BB701FD0A2346CA4C5CF85769EC3967CF0A117358FF37BE0238AE3F68E0PC11I"/>
    <hyperlink ref="B93" location="P4101" display="P4101"/>
    <hyperlink ref="A94" r:id="rId89" display="consultantplus://offline/ref=61316F9A6F555027F47A4419C9200EDA2E5C9912D787ABEEA65F1BB701FD0A2346CA4C5CF85960E63B67CF0A117358FF37BE0238AE3F68E0PC11I"/>
    <hyperlink ref="A95" r:id="rId90" display="consultantplus://offline/ref=61316F9A6F555027F47A4419C9200EDA2E5C9912D787ABEEA65F1BB701FD0A2346CA4C5CF85768E43F67CF0A117358FF37BE0238AE3F68E0PC11I"/>
    <hyperlink ref="A96" r:id="rId91" display="consultantplus://offline/ref=61316F9A6F555027F47A4419C9200EDA2E5C9912D787ABEEA65F1BB701FD0A2346CA4C5CF85768E73567CF0A117358FF37BE0238AE3F68E0PC11I"/>
    <hyperlink ref="A97" r:id="rId92" display="consultantplus://offline/ref=61316F9A6F555027F47A4419C9200EDA2E5C9912D787ABEEA65F1BB701FD0A2346CA4C5CF85768E23D67CF0A117358FF37BE0238AE3F68E0PC11I"/>
    <hyperlink ref="A98" r:id="rId93" display="consultantplus://offline/ref=61316F9A6F555027F47A4419C9200EDA2E5C9912D787ABEEA65F1BB701FD0A2346CA4C5CF85664ED3F67CF0A117358FF37BE0238AE3F68E0PC11I"/>
    <hyperlink ref="A99" r:id="rId94" display="consultantplus://offline/ref=61316F9A6F555027F47A4419C9200EDA2E5C9912D787ABEEA65F1BB701FD0A2346CA4C5CF85960E63D67CF0A117358FF37BE0238AE3F68E0PC11I"/>
    <hyperlink ref="A100" r:id="rId95" display="consultantplus://offline/ref=61316F9A6F555027F47A4419C9200EDA2E5C9912D787ABEEA65F1BB701FD0A2346CA4C5CF85960E63F67CF0A117358FF37BE0238AE3F68E0PC11I"/>
    <hyperlink ref="A101" r:id="rId96" display="consultantplus://offline/ref=61316F9A6F555027F47A4419C9200EDA2E5C9912D787ABEEA65F1BB701FD0A2346CA4C5CF85669E43567CF0A117358FF37BE0238AE3F68E0PC11I"/>
    <hyperlink ref="A102" r:id="rId97" display="consultantplus://offline/ref=61316F9A6F555027F47A4419C9200EDA2E5C9912D787ABEEA65F1BB701FD0A2346CA4C5CF85669E73D67CF0A117358FF37BE0238AE3F68E0PC11I"/>
    <hyperlink ref="A103" r:id="rId98" display="consultantplus://offline/ref=61316F9A6F555027F47A4419C9200EDA2E5C9912D787ABEEA65F1BB701FD0A2346CA4C5CF85669E73F67CF0A117358FF37BE0238AE3F68E0PC11I"/>
    <hyperlink ref="A104" r:id="rId99" display="consultantplus://offline/ref=61316F9A6F555027F47A4419C9200EDA2E5C9912D787ABEEA65F1BB701FD0A2346CA4C5CF85668E53967CF0A117358FF37BE0238AE3F68E0PC11I"/>
    <hyperlink ref="A105" r:id="rId100" display="consultantplus://offline/ref=61316F9A6F555027F47A4419C9200EDA2E5C9912D787ABEEA65F1BB701FD0A2346CA4C5CF85668E13567CF0A117358FF37BE0238AE3F68E0PC11I"/>
    <hyperlink ref="B105" location="P4102" display="P4102"/>
    <hyperlink ref="A106" r:id="rId101" display="consultantplus://offline/ref=61316F9A6F555027F47A4419C9200EDA2E5C9912D787ABEEA65F1BB701FD0A2346CA4C5CF85669E03567CF0A117358FF37BE0238AE3F68E0PC11I"/>
    <hyperlink ref="A107" r:id="rId102" display="consultantplus://offline/ref=61316F9A6F555027F47A4419C9200EDA2E5C9912D787ABEEA65F1BB701FD0A2346CA4C5CF85669E23F67CF0A117358FF37BE0238AE3F68E0PC11I"/>
    <hyperlink ref="A108" r:id="rId103" display="consultantplus://offline/ref=61316F9A6F555027F47A4419C9200EDA2E5C9912D787ABEEA65F1BB701FD0A2346CA4C5CF85669E23967CF0A117358FF37BE0238AE3F68E0PC11I"/>
    <hyperlink ref="A109" r:id="rId104" display="consultantplus://offline/ref=61316F9A6F555027F47A4419C9200EDA2E5C9912D787ABEEA65F1BB701FD0A2346CA4C5CF85669E23B67CF0A117358FF37BE0238AE3F68E0PC11I"/>
    <hyperlink ref="A110" r:id="rId105" display="consultantplus://offline/ref=61316F9A6F555027F47A4419C9200EDA2E5C9912D787ABEEA65F1BB701FD0A2346CA4C5CF85669E23567CF0A117358FF37BE0238AE3F68E0PC11I"/>
    <hyperlink ref="A111" r:id="rId106" display="consultantplus://offline/ref=61316F9A6F555027F47A4419C9200EDA2E5C9912D787ABEEA65F1BB701FD0A2346CA4C5CF85669ED3D67CF0A117358FF37BE0238AE3F68E0PC11I"/>
    <hyperlink ref="A112" r:id="rId107" display="consultantplus://offline/ref=61316F9A6F555027F47A4419C9200EDA2E5C9912D787ABEEA65F1BB701FD0A2346CA4C5CF85669ED3F67CF0A117358FF37BE0238AE3F68E0PC11I"/>
    <hyperlink ref="A113" r:id="rId108" display="consultantplus://offline/ref=61316F9A6F555027F47A4419C9200EDA2E5C9912D787ABEEA65F1BB701FD0A2346CA4C5CF85669ED3567CF0A117358FF37BE0238AE3F68E0PC11I"/>
    <hyperlink ref="B113" location="P4103" display="P4103"/>
    <hyperlink ref="A114" r:id="rId109" display="consultantplus://offline/ref=61316F9A6F555027F47A4419C9200EDA2E5C9912D787ABEEA65F1BB701FD0A2346CA4C5CF85668E43F67CF0A117358FF37BE0238AE3F68E0PC11I"/>
    <hyperlink ref="A115" r:id="rId110" display="consultantplus://offline/ref=61316F9A6F555027F47A4419C9200EDA2E5C9912D787ABEEA65F1BB701FD0A2346CA4C5CF85960E43B67CF0A117358FF37BE0238AE3F68E0PC11I"/>
    <hyperlink ref="A116" r:id="rId111" display="consultantplus://offline/ref=61316F9A6F555027F47A4419C9200EDA2E5C9912D787ABEEA65F1BB701FD0A2346CA4C5CF85668E13967CF0A117358FF37BE0238AE3F68E0PC11I"/>
    <hyperlink ref="B116" location="P4098" display="P4098"/>
    <hyperlink ref="A117" r:id="rId112" display="consultantplus://offline/ref=61316F9A6F555027F47A4419C9200EDA2E5C9912D787ABEEA65F1BB701FD0A2346CA4C5CF85668E03967CF0A117358FF37BE0238AE3F68E0PC11I"/>
    <hyperlink ref="A118" r:id="rId113" display="consultantplus://offline/ref=61316F9A6F555027F47A4419C9200EDA2E5C9912D787ABEEA65F1BB701FD0A2346CA4C5CF85668E03B67CF0A117358FF37BE0238AE3F68E0PC11I"/>
    <hyperlink ref="A119" r:id="rId114" display="consultantplus://offline/ref=61316F9A6F555027F47A4419C9200EDA2E5C9912D787ABEEA65F1BB701FD0A2346CA4C5CF85668E03567CF0A117358FF37BE0238AE3F68E0PC11I"/>
    <hyperlink ref="A120" r:id="rId115" display="consultantplus://offline/ref=61316F9A6F555027F47A4419C9200EDA2E5C9912D787ABEEA65F1BB701FD0A2346CA4C5CF85960E63967CF0A117358FF37BE0238AE3F68E0PC11I"/>
    <hyperlink ref="A121" r:id="rId116" display="consultantplus://offline/ref=61316F9A6F555027F47A4419C9200EDA2E5C9912D787ABEEA65F1BB701FD0A2346CA4C5CF85669E33B67CF0A117358FF37BE0238AE3F68E0PC11I"/>
    <hyperlink ref="A122" r:id="rId117" display="consultantplus://offline/ref=61316F9A6F555027F47A4419C9200EDA2E5C9912D787ABEEA65F1BB701FD0A2346CA4C5CF85668EC3D67CF0A117358FF37BE0238AE3F68E0PC11I"/>
    <hyperlink ref="A123" r:id="rId118" display="consultantplus://offline/ref=61316F9A6F555027F47A4419C9200EDA2E5C9912D787ABEEA65F1BB701FD0A2346CA4C5CF85668EC3F67CF0A117358FF37BE0238AE3F68E0PC11I"/>
    <hyperlink ref="A124" r:id="rId119" display="consultantplus://offline/ref=61316F9A6F555027F47A4419C9200EDA2E5C9912D787ABEEA65F1BB701FD0A2346CA4C5CF85460E13F67CF0A117358FF37BE0238AE3F68E0PC11I"/>
    <hyperlink ref="A125" r:id="rId120" display="consultantplus://offline/ref=61316F9A6F555027F47A4419C9200EDA2E5C9912D787ABEEA65F1BB701FD0A2346CA4C5CF95061E23967CF0A117358FF37BE0238AE3F68E0PC11I"/>
    <hyperlink ref="A126" r:id="rId121" display="consultantplus://offline/ref=61316F9A6F555027F47A4419C9200EDA2E5C9912D787ABEEA65F1BB701FD0A2346CA4C5CF95369E43D67CF0A117358FF37BE0238AE3F68E0PC11I"/>
    <hyperlink ref="A127" r:id="rId122" display="consultantplus://offline/ref=61316F9A6F555027F47A4419C9200EDA2E5C9912D787ABEEA65F1BB701FD0A2346CA4C5CF95369E73D67CF0A117358FF37BE0238AE3F68E0PC11I"/>
    <hyperlink ref="A128" r:id="rId123" display="consultantplus://offline/ref=61316F9A6F555027F47A4419C9200EDA2E5C9912D787ABEEA65F1BB701FD0A2346CA4C5CF95866E33467CF0A117358FF37BE0238AE3F68E0PC11I"/>
    <hyperlink ref="A129" r:id="rId124" display="consultantplus://offline/ref=61316F9A6F555027F47A4419C9200EDA2E5C9912D787ABEEA65F1BB701FD0A2346CA4C5CF95368E73D67CF0A117358FF37BE0238AE3F68E0PC11I"/>
    <hyperlink ref="A130" r:id="rId125" display="consultantplus://offline/ref=61316F9A6F555027F47A4419C9200EDA2E5C9912D787ABEEA65F1BB701FD0A2346CA4C5CF95368E73F67CF0A117358FF37BE0238AE3F68E0PC11I"/>
    <hyperlink ref="A131" r:id="rId126" display="consultantplus://offline/ref=61316F9A6F555027F47A4419C9200EDA2E5C9912D787ABEEA65F1BB701FD0A2346CA4C5CF95368E73967CF0A117358FF37BE0238AE3F68E0PC11I"/>
    <hyperlink ref="A132" r:id="rId127" display="consultantplus://offline/ref=61316F9A6F555027F47A4419C9200EDA2E5C9912D787ABEEA65F1BB701FD0A2346CA4C5CF95368E73567CF0A117358FF37BE0238AE3F68E0PC11I"/>
    <hyperlink ref="A133" r:id="rId128" display="consultantplus://offline/ref=61316F9A6F555027F47A4419C9200EDA2E5C9912D787ABEEA65F1BB701FD0A2346CA4C5CF95368E63D67CF0A117358FF37BE0238AE3F68E0PC11I"/>
    <hyperlink ref="A134" r:id="rId129" display="consultantplus://offline/ref=61316F9A6F555027F47A4419C9200EDA2E5C9912D787ABEEA65F1BB701FD0A2346CA4C5CF95368E63F67CF0A117358FF37BE0238AE3F68E0PC11I"/>
    <hyperlink ref="A135" r:id="rId130" display="consultantplus://offline/ref=61316F9A6F555027F47A4419C9200EDA2E5C9912D787ABEEA65F1BB701FD0A2346CA4C5CF95368E63967CF0A117358FF37BE0238AE3F68E0PC11I"/>
    <hyperlink ref="A136" r:id="rId131" display="consultantplus://offline/ref=61316F9A6F555027F47A4419C9200EDA2E5C9912D787ABEEA65F1BB701FD0A2346CA4C5CF95368E63B67CF0A117358FF37BE0238AE3F68E0PC11I"/>
    <hyperlink ref="A137" r:id="rId132" display="consultantplus://offline/ref=61316F9A6F555027F47A4419C9200EDA2E5C9912D787ABEEA65F1BB701FD0A2346CA4C5CF95368E63567CF0A117358FF37BE0238AE3F68E0PC11I"/>
    <hyperlink ref="A138" r:id="rId133" display="consultantplus://offline/ref=61316F9A6F555027F47A4419C9200EDA2E5C9912D787ABEEA65F1BB701FD0A2346CA4C5CF95368E13D67CF0A117358FF37BE0238AE3F68E0PC11I"/>
    <hyperlink ref="A139" r:id="rId134" display="consultantplus://offline/ref=61316F9A6F555027F47A4419C9200EDA2E5C9912D787ABEEA65F1BB701FD0A2346CA4C5CF95268E23F67CF0A117358FF37BE0238AE3F68E0PC11I"/>
    <hyperlink ref="A140" r:id="rId135" display="consultantplus://offline/ref=61316F9A6F555027F47A4419C9200EDA2E5C9912D787ABEEA65F1BB701FD0A2346CA4C5CF95563E13967CF0A117358FF37BE0238AE3F68E0PC11I"/>
    <hyperlink ref="A141" r:id="rId136" display="consultantplus://offline/ref=61316F9A6F555027F47A4419C9200EDA2E5C9912D787ABEEA65F1BB701FD0A2346CA4C5CF95565ED3567CF0A117358FF37BE0238AE3F68E0PC11I"/>
    <hyperlink ref="A142" r:id="rId137" display="consultantplus://offline/ref=61316F9A6F555027F47A4419C9200EDA2E5C9912D787ABEEA65F1BB701FD0A2346CA4C5CF95565EC3F67CF0A117358FF37BE0238AE3F68E0PC11I"/>
    <hyperlink ref="A144" r:id="rId138" display="consultantplus://offline/ref=61316F9A6F555027F47A4419C9200EDA2E5C9912D787ABEEA65F1BB701FD0A2346CA4C5CF95869E43E67CF0A117358FF37BE0238AE3F68E0PC11I"/>
    <hyperlink ref="A145" r:id="rId139" display="consultantplus://offline/ref=61316F9A6F555027F47A4419C9200EDA2E5C9912D787ABEEA65F1BB701FD0A2346CA4C5CF95869E43867CF0A117358FF37BE0238AE3F68E0PC11I"/>
    <hyperlink ref="A146" r:id="rId140" display="consultantplus://offline/ref=61316F9A6F555027F47A4419C9200EDA2E5C9912D787ABEEA65F1BB701FD0A2346CA4C5CFA5166EC3A67CF0A117358FF37BE0238AE3F68E0PC11I"/>
    <hyperlink ref="A147" r:id="rId141" display="consultantplus://offline/ref=61316F9A6F555027F47A4419C9200EDA2E5C9912D787ABEEA65F1BB701FD0A2346CA4C5CF85167E33E67CF0A117358FF37BE0238AE3F68E0PC11I"/>
    <hyperlink ref="A148" r:id="rId142" display="consultantplus://offline/ref=61316F9A6F555027F47A4419C9200EDA2E5C9912D787ABEEA65F1BB701FD0A2346CA4C5CF95460E23567CF0A117358FF37BE0238AE3F68E0PC11I"/>
    <hyperlink ref="A149" r:id="rId143" display="consultantplus://offline/ref=61316F9A6F555027F47A4419C9200EDA2E5C9912D787ABEEA65F1BB701FD0A2346CA4C5CF85167E23467CF0A117358FF37BE0238AE3F68E0PC11I"/>
    <hyperlink ref="A150" r:id="rId144" display="consultantplus://offline/ref=61316F9A6F555027F47A4419C9200EDA2E5C9912D787ABEEA65F1BB701FD0A2346CA4C5CF85167E23A67CF0A117358FF37BE0238AE3F68E0PC11I"/>
    <hyperlink ref="A151" r:id="rId145" display="consultantplus://offline/ref=61316F9A6F555027F47A4419C9200EDA2E5C9912D787ABEEA65F1BB701FD0A2346CA4C5CF95460E73D67CF0A117358FF37BE0238AE3F68E0PC11I"/>
    <hyperlink ref="A152" r:id="rId146" display="consultantplus://offline/ref=61316F9A6F555027F47A4419C9200EDA2E5C9912D787ABEEA65F1BB701FD0A2346CA4C5CF95463E23F67CF0A117358FF37BE0238AE3F68E0PC11I"/>
    <hyperlink ref="A153" r:id="rId147" display="consultantplus://offline/ref=61316F9A6F555027F47A4419C9200EDA2E5C9912D787ABEEA65F1BB701FD0A2346CA4C5CF95460E73F67CF0A117358FF37BE0238AE3F68E0PC11I"/>
    <hyperlink ref="A154" r:id="rId148" display="consultantplus://offline/ref=61316F9A6F555027F47A4419C9200EDA2E5C9912D787ABEEA65F1BB701FD0A2346CA4C5CF95460EC3567CF0A117358FF37BE0238AE3F68E0PC11I"/>
    <hyperlink ref="A155" r:id="rId149" display="consultantplus://offline/ref=61316F9A6F555027F47A4419C9200EDA2E5C9912D787ABEEA65F1BB701FD0A2346CA4C5CF95463E43967CF0A117358FF37BE0238AE3F68E0PC11I"/>
    <hyperlink ref="A156" r:id="rId150" display="consultantplus://offline/ref=61316F9A6F555027F47A4419C9200EDA2E5C9912D787ABEEA65F1BB701FD0A2346CA4C5CF95463E23D67CF0A117358FF37BE0238AE3F68E0PC11I"/>
    <hyperlink ref="A157" r:id="rId151" display="consultantplus://offline/ref=61316F9A6F555027F47A4419C9200EDA2E5C9912D787ABEEA65F1BB701FD0A2346CA4C5CF95463E73B67CF0A117358FF37BE0238AE3F68E0PC11I"/>
    <hyperlink ref="A158" r:id="rId152" display="consultantplus://offline/ref=61316F9A6F555027F47A4419C9200EDA2E5C9912D787ABEEA65F1BB701FD0A2346CA4C5CF95463E63967CF0A117358FF37BE0238AE3F68E0PC11I"/>
    <hyperlink ref="A159" r:id="rId153" display="consultantplus://offline/ref=61316F9A6F555027F47A4419C9200EDA2E5C9912D787ABEEA65F1BB701FD0A2346CA4C5CF95463E13D67CF0A117358FF37BE0238AE3F68E0PC11I"/>
    <hyperlink ref="A160" r:id="rId154" display="consultantplus://offline/ref=61316F9A6F555027F47A4419C9200EDA2E5C9912D787ABEEA65F1BB701FD0A2346CA4C5CF95463E13F67CF0A117358FF37BE0238AE3F68E0PC11I"/>
    <hyperlink ref="A161" r:id="rId155" display="consultantplus://offline/ref=61316F9A6F555027F47A4419C9200EDA2E5C9912D787ABEEA65F1BB701FD0A2346CA4C5CF95463E13967CF0A117358FF37BE0238AE3F68E0PC11I"/>
    <hyperlink ref="A162" r:id="rId156" display="consultantplus://offline/ref=61316F9A6F555027F47A4419C9200EDA2E5C9912D787ABEEA65F1BB701FD0A2346CA4C5CF85668ED3D67CF0A117358FF37BE0238AE3F68E0PC11I"/>
    <hyperlink ref="A164" r:id="rId157" display="consultantplus://offline/ref=61316F9A6F555027F47A4419C9200EDA2E5C9912D787ABEEA65F1BB701FD0A2346CA4C5CFA5169E53E67CF0A117358FF37BE0238AE3F68E0PC11I"/>
    <hyperlink ref="A165" r:id="rId158" display="consultantplus://offline/ref=61316F9A6F555027F47A4419C9200EDA2E5C9912D787ABEEA65F1BB701FD0A2346CA4C5CFA5169E43867CF0A117358FF37BE0238AE3F68E0PC11I"/>
    <hyperlink ref="A166" r:id="rId159" display="consultantplus://offline/ref=61316F9A6F555027F47A4419C9200EDA2E5C9912D787ABEEA65F1BB701FD0A2346CA4C5CFA5169E53A67CF0A117358FF37BE0238AE3F68E0PC11I"/>
    <hyperlink ref="A167" r:id="rId160" display="consultantplus://offline/ref=61316F9A6F555027F47A4419C9200EDA2E5C9912D787ABEEA65F1BB701FD0A2346CA4C5CFA5169E43C67CF0A117358FF37BE0238AE3F68E0PC11I"/>
    <hyperlink ref="A168" r:id="rId161" display="consultantplus://offline/ref=61316F9A6F555027F47A4419C9200EDA2E5C9912D787ABEEA65F1BB701FD0A2346CA4C5CF85460E43F67CF0A117358FF37BE0238AE3F68E0PC11I"/>
    <hyperlink ref="A169" r:id="rId162" display="consultantplus://offline/ref=61316F9A6F555027F47A4419C9200EDA2E5C9912D787ABEEA65F1BB701FD0A2346CA4C5CF85460E13D67CF0A117358FF37BE0238AE3F68E0PC11I"/>
    <hyperlink ref="B169" location="P4098" display="P4098"/>
    <hyperlink ref="A170" r:id="rId163" display="consultantplus://offline/ref=61316F9A6F555027F47A4419C9200EDA2E5C9912D787ABEEA65F1BB701FD0A2346CA4C5CF85764ED3D67CF0A117358FF37BE0238AE3F68E0PC11I"/>
    <hyperlink ref="A171" r:id="rId164" display="consultantplus://offline/ref=61316F9A6F555027F47A4419C9200EDA2E5C9912D787ABEEA65F1BB701FD0A2346CA4C5CF85668ED3567CF0A117358FF37BE0238AE3F68E0PC11I"/>
  </hyperlinks>
  <pageMargins left="0.70866141732283472" right="0.39370078740157483" top="0.74803149606299213" bottom="0.78740157480314965" header="0.31496062992125984" footer="0.31496062992125984"/>
  <pageSetup scale="87" fitToHeight="0" orientation="portrait" r:id="rId16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36"/>
  <sheetViews>
    <sheetView workbookViewId="0">
      <selection activeCell="C52" sqref="C52:C54"/>
    </sheetView>
  </sheetViews>
  <sheetFormatPr defaultRowHeight="15" x14ac:dyDescent="0.25"/>
  <cols>
    <col min="1" max="1" width="9.140625" style="75"/>
    <col min="2" max="2" width="67.42578125" style="75" customWidth="1"/>
    <col min="3" max="3" width="18.28515625" style="75" customWidth="1"/>
    <col min="4" max="4" width="12.85546875" style="75" customWidth="1"/>
    <col min="5" max="5" width="15.7109375" style="75" customWidth="1"/>
    <col min="6" max="6" width="18.5703125" style="75" customWidth="1"/>
    <col min="7" max="7" width="15.28515625" style="75" customWidth="1"/>
    <col min="8" max="8" width="14.5703125" style="75" customWidth="1"/>
    <col min="9" max="9" width="13.7109375" style="75" customWidth="1"/>
    <col min="10" max="10" width="10.28515625" style="75" bestFit="1" customWidth="1"/>
    <col min="11" max="257" width="9.140625" style="75"/>
    <col min="258" max="258" width="67.42578125" style="75" customWidth="1"/>
    <col min="259" max="259" width="22.5703125" style="75" customWidth="1"/>
    <col min="260" max="513" width="9.140625" style="75"/>
    <col min="514" max="514" width="67.42578125" style="75" customWidth="1"/>
    <col min="515" max="515" width="22.5703125" style="75" customWidth="1"/>
    <col min="516" max="769" width="9.140625" style="75"/>
    <col min="770" max="770" width="67.42578125" style="75" customWidth="1"/>
    <col min="771" max="771" width="22.5703125" style="75" customWidth="1"/>
    <col min="772" max="1025" width="9.140625" style="75"/>
    <col min="1026" max="1026" width="67.42578125" style="75" customWidth="1"/>
    <col min="1027" max="1027" width="22.5703125" style="75" customWidth="1"/>
    <col min="1028" max="1281" width="9.140625" style="75"/>
    <col min="1282" max="1282" width="67.42578125" style="75" customWidth="1"/>
    <col min="1283" max="1283" width="22.5703125" style="75" customWidth="1"/>
    <col min="1284" max="1537" width="9.140625" style="75"/>
    <col min="1538" max="1538" width="67.42578125" style="75" customWidth="1"/>
    <col min="1539" max="1539" width="22.5703125" style="75" customWidth="1"/>
    <col min="1540" max="1793" width="9.140625" style="75"/>
    <col min="1794" max="1794" width="67.42578125" style="75" customWidth="1"/>
    <col min="1795" max="1795" width="22.5703125" style="75" customWidth="1"/>
    <col min="1796" max="2049" width="9.140625" style="75"/>
    <col min="2050" max="2050" width="67.42578125" style="75" customWidth="1"/>
    <col min="2051" max="2051" width="22.5703125" style="75" customWidth="1"/>
    <col min="2052" max="2305" width="9.140625" style="75"/>
    <col min="2306" max="2306" width="67.42578125" style="75" customWidth="1"/>
    <col min="2307" max="2307" width="22.5703125" style="75" customWidth="1"/>
    <col min="2308" max="2561" width="9.140625" style="75"/>
    <col min="2562" max="2562" width="67.42578125" style="75" customWidth="1"/>
    <col min="2563" max="2563" width="22.5703125" style="75" customWidth="1"/>
    <col min="2564" max="2817" width="9.140625" style="75"/>
    <col min="2818" max="2818" width="67.42578125" style="75" customWidth="1"/>
    <col min="2819" max="2819" width="22.5703125" style="75" customWidth="1"/>
    <col min="2820" max="3073" width="9.140625" style="75"/>
    <col min="3074" max="3074" width="67.42578125" style="75" customWidth="1"/>
    <col min="3075" max="3075" width="22.5703125" style="75" customWidth="1"/>
    <col min="3076" max="3329" width="9.140625" style="75"/>
    <col min="3330" max="3330" width="67.42578125" style="75" customWidth="1"/>
    <col min="3331" max="3331" width="22.5703125" style="75" customWidth="1"/>
    <col min="3332" max="3585" width="9.140625" style="75"/>
    <col min="3586" max="3586" width="67.42578125" style="75" customWidth="1"/>
    <col min="3587" max="3587" width="22.5703125" style="75" customWidth="1"/>
    <col min="3588" max="3841" width="9.140625" style="75"/>
    <col min="3842" max="3842" width="67.42578125" style="75" customWidth="1"/>
    <col min="3843" max="3843" width="22.5703125" style="75" customWidth="1"/>
    <col min="3844" max="4097" width="9.140625" style="75"/>
    <col min="4098" max="4098" width="67.42578125" style="75" customWidth="1"/>
    <col min="4099" max="4099" width="22.5703125" style="75" customWidth="1"/>
    <col min="4100" max="4353" width="9.140625" style="75"/>
    <col min="4354" max="4354" width="67.42578125" style="75" customWidth="1"/>
    <col min="4355" max="4355" width="22.5703125" style="75" customWidth="1"/>
    <col min="4356" max="4609" width="9.140625" style="75"/>
    <col min="4610" max="4610" width="67.42578125" style="75" customWidth="1"/>
    <col min="4611" max="4611" width="22.5703125" style="75" customWidth="1"/>
    <col min="4612" max="4865" width="9.140625" style="75"/>
    <col min="4866" max="4866" width="67.42578125" style="75" customWidth="1"/>
    <col min="4867" max="4867" width="22.5703125" style="75" customWidth="1"/>
    <col min="4868" max="5121" width="9.140625" style="75"/>
    <col min="5122" max="5122" width="67.42578125" style="75" customWidth="1"/>
    <col min="5123" max="5123" width="22.5703125" style="75" customWidth="1"/>
    <col min="5124" max="5377" width="9.140625" style="75"/>
    <col min="5378" max="5378" width="67.42578125" style="75" customWidth="1"/>
    <col min="5379" max="5379" width="22.5703125" style="75" customWidth="1"/>
    <col min="5380" max="5633" width="9.140625" style="75"/>
    <col min="5634" max="5634" width="67.42578125" style="75" customWidth="1"/>
    <col min="5635" max="5635" width="22.5703125" style="75" customWidth="1"/>
    <col min="5636" max="5889" width="9.140625" style="75"/>
    <col min="5890" max="5890" width="67.42578125" style="75" customWidth="1"/>
    <col min="5891" max="5891" width="22.5703125" style="75" customWidth="1"/>
    <col min="5892" max="6145" width="9.140625" style="75"/>
    <col min="6146" max="6146" width="67.42578125" style="75" customWidth="1"/>
    <col min="6147" max="6147" width="22.5703125" style="75" customWidth="1"/>
    <col min="6148" max="6401" width="9.140625" style="75"/>
    <col min="6402" max="6402" width="67.42578125" style="75" customWidth="1"/>
    <col min="6403" max="6403" width="22.5703125" style="75" customWidth="1"/>
    <col min="6404" max="6657" width="9.140625" style="75"/>
    <col min="6658" max="6658" width="67.42578125" style="75" customWidth="1"/>
    <col min="6659" max="6659" width="22.5703125" style="75" customWidth="1"/>
    <col min="6660" max="6913" width="9.140625" style="75"/>
    <col min="6914" max="6914" width="67.42578125" style="75" customWidth="1"/>
    <col min="6915" max="6915" width="22.5703125" style="75" customWidth="1"/>
    <col min="6916" max="7169" width="9.140625" style="75"/>
    <col min="7170" max="7170" width="67.42578125" style="75" customWidth="1"/>
    <col min="7171" max="7171" width="22.5703125" style="75" customWidth="1"/>
    <col min="7172" max="7425" width="9.140625" style="75"/>
    <col min="7426" max="7426" width="67.42578125" style="75" customWidth="1"/>
    <col min="7427" max="7427" width="22.5703125" style="75" customWidth="1"/>
    <col min="7428" max="7681" width="9.140625" style="75"/>
    <col min="7682" max="7682" width="67.42578125" style="75" customWidth="1"/>
    <col min="7683" max="7683" width="22.5703125" style="75" customWidth="1"/>
    <col min="7684" max="7937" width="9.140625" style="75"/>
    <col min="7938" max="7938" width="67.42578125" style="75" customWidth="1"/>
    <col min="7939" max="7939" width="22.5703125" style="75" customWidth="1"/>
    <col min="7940" max="8193" width="9.140625" style="75"/>
    <col min="8194" max="8194" width="67.42578125" style="75" customWidth="1"/>
    <col min="8195" max="8195" width="22.5703125" style="75" customWidth="1"/>
    <col min="8196" max="8449" width="9.140625" style="75"/>
    <col min="8450" max="8450" width="67.42578125" style="75" customWidth="1"/>
    <col min="8451" max="8451" width="22.5703125" style="75" customWidth="1"/>
    <col min="8452" max="8705" width="9.140625" style="75"/>
    <col min="8706" max="8706" width="67.42578125" style="75" customWidth="1"/>
    <col min="8707" max="8707" width="22.5703125" style="75" customWidth="1"/>
    <col min="8708" max="8961" width="9.140625" style="75"/>
    <col min="8962" max="8962" width="67.42578125" style="75" customWidth="1"/>
    <col min="8963" max="8963" width="22.5703125" style="75" customWidth="1"/>
    <col min="8964" max="9217" width="9.140625" style="75"/>
    <col min="9218" max="9218" width="67.42578125" style="75" customWidth="1"/>
    <col min="9219" max="9219" width="22.5703125" style="75" customWidth="1"/>
    <col min="9220" max="9473" width="9.140625" style="75"/>
    <col min="9474" max="9474" width="67.42578125" style="75" customWidth="1"/>
    <col min="9475" max="9475" width="22.5703125" style="75" customWidth="1"/>
    <col min="9476" max="9729" width="9.140625" style="75"/>
    <col min="9730" max="9730" width="67.42578125" style="75" customWidth="1"/>
    <col min="9731" max="9731" width="22.5703125" style="75" customWidth="1"/>
    <col min="9732" max="9985" width="9.140625" style="75"/>
    <col min="9986" max="9986" width="67.42578125" style="75" customWidth="1"/>
    <col min="9987" max="9987" width="22.5703125" style="75" customWidth="1"/>
    <col min="9988" max="10241" width="9.140625" style="75"/>
    <col min="10242" max="10242" width="67.42578125" style="75" customWidth="1"/>
    <col min="10243" max="10243" width="22.5703125" style="75" customWidth="1"/>
    <col min="10244" max="10497" width="9.140625" style="75"/>
    <col min="10498" max="10498" width="67.42578125" style="75" customWidth="1"/>
    <col min="10499" max="10499" width="22.5703125" style="75" customWidth="1"/>
    <col min="10500" max="10753" width="9.140625" style="75"/>
    <col min="10754" max="10754" width="67.42578125" style="75" customWidth="1"/>
    <col min="10755" max="10755" width="22.5703125" style="75" customWidth="1"/>
    <col min="10756" max="11009" width="9.140625" style="75"/>
    <col min="11010" max="11010" width="67.42578125" style="75" customWidth="1"/>
    <col min="11011" max="11011" width="22.5703125" style="75" customWidth="1"/>
    <col min="11012" max="11265" width="9.140625" style="75"/>
    <col min="11266" max="11266" width="67.42578125" style="75" customWidth="1"/>
    <col min="11267" max="11267" width="22.5703125" style="75" customWidth="1"/>
    <col min="11268" max="11521" width="9.140625" style="75"/>
    <col min="11522" max="11522" width="67.42578125" style="75" customWidth="1"/>
    <col min="11523" max="11523" width="22.5703125" style="75" customWidth="1"/>
    <col min="11524" max="11777" width="9.140625" style="75"/>
    <col min="11778" max="11778" width="67.42578125" style="75" customWidth="1"/>
    <col min="11779" max="11779" width="22.5703125" style="75" customWidth="1"/>
    <col min="11780" max="12033" width="9.140625" style="75"/>
    <col min="12034" max="12034" width="67.42578125" style="75" customWidth="1"/>
    <col min="12035" max="12035" width="22.5703125" style="75" customWidth="1"/>
    <col min="12036" max="12289" width="9.140625" style="75"/>
    <col min="12290" max="12290" width="67.42578125" style="75" customWidth="1"/>
    <col min="12291" max="12291" width="22.5703125" style="75" customWidth="1"/>
    <col min="12292" max="12545" width="9.140625" style="75"/>
    <col min="12546" max="12546" width="67.42578125" style="75" customWidth="1"/>
    <col min="12547" max="12547" width="22.5703125" style="75" customWidth="1"/>
    <col min="12548" max="12801" width="9.140625" style="75"/>
    <col min="12802" max="12802" width="67.42578125" style="75" customWidth="1"/>
    <col min="12803" max="12803" width="22.5703125" style="75" customWidth="1"/>
    <col min="12804" max="13057" width="9.140625" style="75"/>
    <col min="13058" max="13058" width="67.42578125" style="75" customWidth="1"/>
    <col min="13059" max="13059" width="22.5703125" style="75" customWidth="1"/>
    <col min="13060" max="13313" width="9.140625" style="75"/>
    <col min="13314" max="13314" width="67.42578125" style="75" customWidth="1"/>
    <col min="13315" max="13315" width="22.5703125" style="75" customWidth="1"/>
    <col min="13316" max="13569" width="9.140625" style="75"/>
    <col min="13570" max="13570" width="67.42578125" style="75" customWidth="1"/>
    <col min="13571" max="13571" width="22.5703125" style="75" customWidth="1"/>
    <col min="13572" max="13825" width="9.140625" style="75"/>
    <col min="13826" max="13826" width="67.42578125" style="75" customWidth="1"/>
    <col min="13827" max="13827" width="22.5703125" style="75" customWidth="1"/>
    <col min="13828" max="14081" width="9.140625" style="75"/>
    <col min="14082" max="14082" width="67.42578125" style="75" customWidth="1"/>
    <col min="14083" max="14083" width="22.5703125" style="75" customWidth="1"/>
    <col min="14084" max="14337" width="9.140625" style="75"/>
    <col min="14338" max="14338" width="67.42578125" style="75" customWidth="1"/>
    <col min="14339" max="14339" width="22.5703125" style="75" customWidth="1"/>
    <col min="14340" max="14593" width="9.140625" style="75"/>
    <col min="14594" max="14594" width="67.42578125" style="75" customWidth="1"/>
    <col min="14595" max="14595" width="22.5703125" style="75" customWidth="1"/>
    <col min="14596" max="14849" width="9.140625" style="75"/>
    <col min="14850" max="14850" width="67.42578125" style="75" customWidth="1"/>
    <col min="14851" max="14851" width="22.5703125" style="75" customWidth="1"/>
    <col min="14852" max="15105" width="9.140625" style="75"/>
    <col min="15106" max="15106" width="67.42578125" style="75" customWidth="1"/>
    <col min="15107" max="15107" width="22.5703125" style="75" customWidth="1"/>
    <col min="15108" max="15361" width="9.140625" style="75"/>
    <col min="15362" max="15362" width="67.42578125" style="75" customWidth="1"/>
    <col min="15363" max="15363" width="22.5703125" style="75" customWidth="1"/>
    <col min="15364" max="15617" width="9.140625" style="75"/>
    <col min="15618" max="15618" width="67.42578125" style="75" customWidth="1"/>
    <col min="15619" max="15619" width="22.5703125" style="75" customWidth="1"/>
    <col min="15620" max="15873" width="9.140625" style="75"/>
    <col min="15874" max="15874" width="67.42578125" style="75" customWidth="1"/>
    <col min="15875" max="15875" width="22.5703125" style="75" customWidth="1"/>
    <col min="15876" max="16129" width="9.140625" style="75"/>
    <col min="16130" max="16130" width="67.42578125" style="75" customWidth="1"/>
    <col min="16131" max="16131" width="22.5703125" style="75" customWidth="1"/>
    <col min="16132" max="16384" width="9.140625" style="75"/>
  </cols>
  <sheetData>
    <row r="1" spans="1:10" ht="18.75" x14ac:dyDescent="0.3">
      <c r="A1" s="134"/>
      <c r="C1" s="1"/>
      <c r="H1" s="1" t="s">
        <v>810</v>
      </c>
    </row>
    <row r="2" spans="1:10" x14ac:dyDescent="0.25">
      <c r="A2" s="134"/>
    </row>
    <row r="3" spans="1:10" ht="15.75" x14ac:dyDescent="0.25">
      <c r="A3" s="487" t="s">
        <v>811</v>
      </c>
      <c r="B3" s="488" t="s">
        <v>1</v>
      </c>
      <c r="C3" s="487" t="s">
        <v>819</v>
      </c>
      <c r="D3" s="487" t="s">
        <v>812</v>
      </c>
      <c r="E3" s="487"/>
      <c r="F3" s="487"/>
      <c r="G3" s="487" t="s">
        <v>813</v>
      </c>
      <c r="H3" s="491" t="s">
        <v>814</v>
      </c>
      <c r="I3" s="487" t="s">
        <v>815</v>
      </c>
    </row>
    <row r="4" spans="1:10" x14ac:dyDescent="0.25">
      <c r="A4" s="487"/>
      <c r="B4" s="488"/>
      <c r="C4" s="487"/>
      <c r="D4" s="489" t="s">
        <v>820</v>
      </c>
      <c r="E4" s="490" t="s">
        <v>821</v>
      </c>
      <c r="F4" s="490" t="s">
        <v>816</v>
      </c>
      <c r="G4" s="487"/>
      <c r="H4" s="492"/>
      <c r="I4" s="487"/>
    </row>
    <row r="5" spans="1:10" ht="111" customHeight="1" x14ac:dyDescent="0.25">
      <c r="A5" s="487"/>
      <c r="B5" s="488"/>
      <c r="C5" s="487"/>
      <c r="D5" s="489"/>
      <c r="E5" s="490"/>
      <c r="F5" s="490"/>
      <c r="G5" s="487"/>
      <c r="H5" s="493"/>
      <c r="I5" s="487"/>
    </row>
    <row r="6" spans="1:10" ht="18.75" x14ac:dyDescent="0.25">
      <c r="A6" s="121" t="s">
        <v>817</v>
      </c>
      <c r="B6" s="86">
        <v>1</v>
      </c>
      <c r="C6" s="88">
        <v>2</v>
      </c>
      <c r="D6" s="89">
        <v>3</v>
      </c>
      <c r="E6" s="89">
        <v>4</v>
      </c>
      <c r="F6" s="89">
        <v>5</v>
      </c>
      <c r="G6" s="86">
        <v>6</v>
      </c>
      <c r="H6" s="86">
        <v>7</v>
      </c>
      <c r="I6" s="86">
        <v>8</v>
      </c>
    </row>
    <row r="7" spans="1:10" ht="15.75" x14ac:dyDescent="0.25">
      <c r="A7" s="482">
        <v>1</v>
      </c>
      <c r="B7" s="144" t="s">
        <v>496</v>
      </c>
      <c r="C7" s="135">
        <v>666.5</v>
      </c>
      <c r="D7" s="90">
        <v>0.96375</v>
      </c>
      <c r="E7" s="90">
        <v>1.2175</v>
      </c>
      <c r="F7" s="90">
        <v>1.65977</v>
      </c>
      <c r="G7" s="136">
        <f>D7*E7*F7</f>
        <v>1.9475199999999999</v>
      </c>
      <c r="H7" s="485">
        <v>1.86</v>
      </c>
      <c r="I7" s="486">
        <f>C7*H7</f>
        <v>1239.69</v>
      </c>
      <c r="J7" s="122"/>
    </row>
    <row r="8" spans="1:10" ht="15.75" x14ac:dyDescent="0.25">
      <c r="A8" s="482"/>
      <c r="B8" s="145" t="s">
        <v>6</v>
      </c>
      <c r="C8" s="135">
        <v>666.5</v>
      </c>
      <c r="D8" s="90">
        <v>0.99624999999999997</v>
      </c>
      <c r="E8" s="90">
        <v>1.34853</v>
      </c>
      <c r="F8" s="90">
        <v>1.3524700000000001</v>
      </c>
      <c r="G8" s="136">
        <f t="shared" ref="G8:G30" si="0">D8*E8*F8</f>
        <v>1.81701</v>
      </c>
      <c r="H8" s="485"/>
      <c r="I8" s="486"/>
      <c r="J8" s="122"/>
    </row>
    <row r="9" spans="1:10" ht="15.75" x14ac:dyDescent="0.25">
      <c r="A9" s="482"/>
      <c r="B9" s="145" t="s">
        <v>9</v>
      </c>
      <c r="C9" s="135">
        <v>666.5</v>
      </c>
      <c r="D9" s="90">
        <v>1.03976</v>
      </c>
      <c r="E9" s="90">
        <v>1.20444</v>
      </c>
      <c r="F9" s="90">
        <v>1.41693</v>
      </c>
      <c r="G9" s="136">
        <f t="shared" si="0"/>
        <v>1.7744599999999999</v>
      </c>
      <c r="H9" s="485"/>
      <c r="I9" s="486"/>
      <c r="J9" s="122"/>
    </row>
    <row r="10" spans="1:10" ht="15.75" x14ac:dyDescent="0.25">
      <c r="A10" s="482">
        <v>2</v>
      </c>
      <c r="B10" s="145" t="s">
        <v>5</v>
      </c>
      <c r="C10" s="135">
        <v>666.5</v>
      </c>
      <c r="D10" s="90">
        <v>0.99375000000000002</v>
      </c>
      <c r="E10" s="90">
        <v>1.12419</v>
      </c>
      <c r="F10" s="90">
        <v>1.16944</v>
      </c>
      <c r="G10" s="136">
        <f t="shared" si="0"/>
        <v>1.30646</v>
      </c>
      <c r="H10" s="485">
        <v>1.2849999999999999</v>
      </c>
      <c r="I10" s="486">
        <f>H10*C10</f>
        <v>856.45</v>
      </c>
      <c r="J10" s="122"/>
    </row>
    <row r="11" spans="1:10" ht="15.75" x14ac:dyDescent="0.25">
      <c r="A11" s="482"/>
      <c r="B11" s="145" t="s">
        <v>499</v>
      </c>
      <c r="C11" s="135">
        <v>666.5</v>
      </c>
      <c r="D11" s="90">
        <v>1.00661</v>
      </c>
      <c r="E11" s="90">
        <v>1.31294</v>
      </c>
      <c r="F11" s="90">
        <v>0.93561000000000005</v>
      </c>
      <c r="G11" s="136">
        <f t="shared" si="0"/>
        <v>1.2365200000000001</v>
      </c>
      <c r="H11" s="485"/>
      <c r="I11" s="486"/>
      <c r="J11" s="122"/>
    </row>
    <row r="12" spans="1:10" ht="15.75" x14ac:dyDescent="0.25">
      <c r="A12" s="482">
        <v>3</v>
      </c>
      <c r="B12" s="145" t="s">
        <v>524</v>
      </c>
      <c r="C12" s="135">
        <v>666.5</v>
      </c>
      <c r="D12" s="90">
        <v>1.0024</v>
      </c>
      <c r="E12" s="90">
        <v>1.21757</v>
      </c>
      <c r="F12" s="90">
        <v>0.95199</v>
      </c>
      <c r="G12" s="136">
        <f t="shared" si="0"/>
        <v>1.1618999999999999</v>
      </c>
      <c r="H12" s="485">
        <v>1.1599999999999999</v>
      </c>
      <c r="I12" s="486">
        <f>H12*C12</f>
        <v>773.14</v>
      </c>
      <c r="J12" s="122"/>
    </row>
    <row r="13" spans="1:10" ht="15.75" x14ac:dyDescent="0.25">
      <c r="A13" s="482"/>
      <c r="B13" s="145" t="s">
        <v>3</v>
      </c>
      <c r="C13" s="135">
        <v>666.5</v>
      </c>
      <c r="D13" s="90">
        <v>0.98526000000000002</v>
      </c>
      <c r="E13" s="90">
        <v>1.00993</v>
      </c>
      <c r="F13" s="90">
        <v>1.16412</v>
      </c>
      <c r="G13" s="136">
        <f t="shared" si="0"/>
        <v>1.15835</v>
      </c>
      <c r="H13" s="485"/>
      <c r="I13" s="486"/>
      <c r="J13" s="122"/>
    </row>
    <row r="14" spans="1:10" ht="15.75" x14ac:dyDescent="0.25">
      <c r="A14" s="482">
        <v>4</v>
      </c>
      <c r="B14" s="145" t="s">
        <v>501</v>
      </c>
      <c r="C14" s="135">
        <v>666.5</v>
      </c>
      <c r="D14" s="90">
        <v>0.98845000000000005</v>
      </c>
      <c r="E14" s="90">
        <v>1.2856799999999999</v>
      </c>
      <c r="F14" s="90">
        <v>0.86441999999999997</v>
      </c>
      <c r="G14" s="136">
        <f t="shared" si="0"/>
        <v>1.09853</v>
      </c>
      <c r="H14" s="485">
        <v>1.0840000000000001</v>
      </c>
      <c r="I14" s="486">
        <f>H14*C15</f>
        <v>722.49</v>
      </c>
      <c r="J14" s="122"/>
    </row>
    <row r="15" spans="1:10" ht="30" x14ac:dyDescent="0.25">
      <c r="A15" s="482"/>
      <c r="B15" s="145" t="s">
        <v>525</v>
      </c>
      <c r="C15" s="135">
        <v>666.5</v>
      </c>
      <c r="D15" s="90">
        <v>1.0083</v>
      </c>
      <c r="E15" s="90">
        <v>1.1333299999999999</v>
      </c>
      <c r="F15" s="90">
        <v>0.94638</v>
      </c>
      <c r="G15" s="136">
        <f t="shared" si="0"/>
        <v>1.0814600000000001</v>
      </c>
      <c r="H15" s="485"/>
      <c r="I15" s="486"/>
      <c r="J15" s="122"/>
    </row>
    <row r="16" spans="1:10" ht="15.75" x14ac:dyDescent="0.25">
      <c r="A16" s="482">
        <v>5</v>
      </c>
      <c r="B16" s="145" t="s">
        <v>10</v>
      </c>
      <c r="C16" s="135">
        <v>666.5</v>
      </c>
      <c r="D16" s="90">
        <v>0.96862000000000004</v>
      </c>
      <c r="E16" s="90">
        <v>1.3469</v>
      </c>
      <c r="F16" s="90">
        <v>0.79910999999999999</v>
      </c>
      <c r="G16" s="136">
        <f t="shared" si="0"/>
        <v>1.0425500000000001</v>
      </c>
      <c r="H16" s="485">
        <v>1.04</v>
      </c>
      <c r="I16" s="486">
        <f>H16*C16</f>
        <v>693.16</v>
      </c>
      <c r="J16" s="122"/>
    </row>
    <row r="17" spans="1:10" ht="15.75" x14ac:dyDescent="0.25">
      <c r="A17" s="482"/>
      <c r="B17" s="145" t="s">
        <v>526</v>
      </c>
      <c r="C17" s="135">
        <v>666.5</v>
      </c>
      <c r="D17" s="90">
        <v>1.0239100000000001</v>
      </c>
      <c r="E17" s="90">
        <v>1.12235</v>
      </c>
      <c r="F17" s="90">
        <v>0.90500999999999998</v>
      </c>
      <c r="G17" s="136">
        <f t="shared" si="0"/>
        <v>1.0400199999999999</v>
      </c>
      <c r="H17" s="485"/>
      <c r="I17" s="486"/>
      <c r="J17" s="122"/>
    </row>
    <row r="18" spans="1:10" ht="15.75" x14ac:dyDescent="0.25">
      <c r="A18" s="482">
        <v>6</v>
      </c>
      <c r="B18" s="145" t="s">
        <v>7</v>
      </c>
      <c r="C18" s="135">
        <v>666.5</v>
      </c>
      <c r="D18" s="90">
        <v>0.97084000000000004</v>
      </c>
      <c r="E18" s="90">
        <v>1.3952599999999999</v>
      </c>
      <c r="F18" s="90">
        <v>0.71423000000000003</v>
      </c>
      <c r="G18" s="136">
        <f t="shared" si="0"/>
        <v>0.96748000000000001</v>
      </c>
      <c r="H18" s="485">
        <v>0.95599999999999996</v>
      </c>
      <c r="I18" s="486">
        <f>H18*C20</f>
        <v>637.16999999999996</v>
      </c>
      <c r="J18" s="122"/>
    </row>
    <row r="19" spans="1:10" ht="30" x14ac:dyDescent="0.25">
      <c r="A19" s="482"/>
      <c r="B19" s="145" t="s">
        <v>498</v>
      </c>
      <c r="C19" s="135">
        <v>666.5</v>
      </c>
      <c r="D19" s="90">
        <v>1.01484</v>
      </c>
      <c r="E19" s="90">
        <v>1.0007900000000001</v>
      </c>
      <c r="F19" s="90">
        <v>0.93596999999999997</v>
      </c>
      <c r="G19" s="136">
        <f t="shared" si="0"/>
        <v>0.95060999999999996</v>
      </c>
      <c r="H19" s="485"/>
      <c r="I19" s="486"/>
      <c r="J19" s="122"/>
    </row>
    <row r="20" spans="1:10" ht="15.75" x14ac:dyDescent="0.25">
      <c r="A20" s="482"/>
      <c r="B20" s="145" t="s">
        <v>497</v>
      </c>
      <c r="C20" s="135">
        <v>666.5</v>
      </c>
      <c r="D20" s="90">
        <v>0.97241999999999995</v>
      </c>
      <c r="E20" s="90">
        <v>1.3630500000000001</v>
      </c>
      <c r="F20" s="90">
        <v>0.71638000000000002</v>
      </c>
      <c r="G20" s="136">
        <f t="shared" si="0"/>
        <v>0.94952999999999999</v>
      </c>
      <c r="H20" s="485"/>
      <c r="I20" s="486"/>
      <c r="J20" s="122"/>
    </row>
    <row r="21" spans="1:10" ht="15.75" x14ac:dyDescent="0.25">
      <c r="A21" s="482">
        <v>7</v>
      </c>
      <c r="B21" s="145" t="s">
        <v>506</v>
      </c>
      <c r="C21" s="135">
        <v>666.5</v>
      </c>
      <c r="D21" s="90">
        <v>1.02813</v>
      </c>
      <c r="E21" s="90">
        <v>1.2119200000000001</v>
      </c>
      <c r="F21" s="90">
        <v>0.71638000000000002</v>
      </c>
      <c r="G21" s="136">
        <f t="shared" si="0"/>
        <v>0.89261999999999997</v>
      </c>
      <c r="H21" s="485">
        <v>0.85699999999999998</v>
      </c>
      <c r="I21" s="486">
        <f>H21*C21</f>
        <v>571.19000000000005</v>
      </c>
      <c r="J21" s="122"/>
    </row>
    <row r="22" spans="1:10" ht="15.75" x14ac:dyDescent="0.25">
      <c r="A22" s="482"/>
      <c r="B22" s="145" t="s">
        <v>523</v>
      </c>
      <c r="C22" s="135">
        <v>666.5</v>
      </c>
      <c r="D22" s="90">
        <v>0.98855000000000004</v>
      </c>
      <c r="E22" s="90">
        <v>1.1542699999999999</v>
      </c>
      <c r="F22" s="90">
        <v>0.74246000000000001</v>
      </c>
      <c r="G22" s="136">
        <f t="shared" si="0"/>
        <v>0.84719</v>
      </c>
      <c r="H22" s="485"/>
      <c r="I22" s="486"/>
      <c r="J22" s="122"/>
    </row>
    <row r="23" spans="1:10" ht="15.75" x14ac:dyDescent="0.25">
      <c r="A23" s="482">
        <v>8</v>
      </c>
      <c r="B23" s="144" t="s">
        <v>522</v>
      </c>
      <c r="C23" s="135">
        <v>666.5</v>
      </c>
      <c r="D23" s="136">
        <v>1.00705</v>
      </c>
      <c r="E23" s="136">
        <v>1.1166100000000001</v>
      </c>
      <c r="F23" s="136">
        <v>0.69438999999999995</v>
      </c>
      <c r="G23" s="136">
        <f t="shared" si="0"/>
        <v>0.78083000000000002</v>
      </c>
      <c r="H23" s="485">
        <v>0.77600000000000002</v>
      </c>
      <c r="I23" s="486">
        <f>H23*C24</f>
        <v>517.20000000000005</v>
      </c>
      <c r="J23" s="122"/>
    </row>
    <row r="24" spans="1:10" ht="15.75" x14ac:dyDescent="0.25">
      <c r="A24" s="482"/>
      <c r="B24" s="145" t="s">
        <v>507</v>
      </c>
      <c r="C24" s="135">
        <v>666.5</v>
      </c>
      <c r="D24" s="90">
        <v>0.98021999999999998</v>
      </c>
      <c r="E24" s="90">
        <v>1.46007</v>
      </c>
      <c r="F24" s="90">
        <v>0.51607000000000003</v>
      </c>
      <c r="G24" s="136">
        <f t="shared" si="0"/>
        <v>0.73858999999999997</v>
      </c>
      <c r="H24" s="485"/>
      <c r="I24" s="486"/>
      <c r="J24" s="122"/>
    </row>
    <row r="25" spans="1:10" ht="15.75" x14ac:dyDescent="0.25">
      <c r="A25" s="482"/>
      <c r="B25" s="145" t="s">
        <v>4</v>
      </c>
      <c r="C25" s="135">
        <v>666.5</v>
      </c>
      <c r="D25" s="90">
        <v>0.92910000000000004</v>
      </c>
      <c r="E25" s="90">
        <v>1.30884</v>
      </c>
      <c r="F25" s="90">
        <v>0.60641</v>
      </c>
      <c r="G25" s="136">
        <f t="shared" si="0"/>
        <v>0.73741999999999996</v>
      </c>
      <c r="H25" s="485"/>
      <c r="I25" s="486"/>
      <c r="J25" s="122"/>
    </row>
    <row r="26" spans="1:10" ht="15.75" x14ac:dyDescent="0.25">
      <c r="A26" s="482">
        <v>9</v>
      </c>
      <c r="B26" s="145" t="s">
        <v>2</v>
      </c>
      <c r="C26" s="135">
        <v>666.5</v>
      </c>
      <c r="D26" s="90">
        <v>0.97902999999999996</v>
      </c>
      <c r="E26" s="90">
        <v>1.3772</v>
      </c>
      <c r="F26" s="90">
        <v>0.52544999999999997</v>
      </c>
      <c r="G26" s="136">
        <f t="shared" si="0"/>
        <v>0.70847000000000004</v>
      </c>
      <c r="H26" s="485">
        <v>0.67100000000000004</v>
      </c>
      <c r="I26" s="486">
        <f>H26*C26</f>
        <v>447.22</v>
      </c>
      <c r="J26" s="122"/>
    </row>
    <row r="27" spans="1:10" ht="15.75" x14ac:dyDescent="0.25">
      <c r="A27" s="482"/>
      <c r="B27" s="145" t="s">
        <v>508</v>
      </c>
      <c r="C27" s="135">
        <v>666.5</v>
      </c>
      <c r="D27" s="90">
        <v>0.99790999999999996</v>
      </c>
      <c r="E27" s="90">
        <v>1.2369399999999999</v>
      </c>
      <c r="F27" s="90">
        <v>0.52710000000000001</v>
      </c>
      <c r="G27" s="136">
        <f t="shared" si="0"/>
        <v>0.65063000000000004</v>
      </c>
      <c r="H27" s="485"/>
      <c r="I27" s="486"/>
      <c r="J27" s="122"/>
    </row>
    <row r="28" spans="1:10" ht="15.75" x14ac:dyDescent="0.25">
      <c r="A28" s="482">
        <v>10</v>
      </c>
      <c r="B28" s="145" t="s">
        <v>513</v>
      </c>
      <c r="C28" s="135">
        <v>666.5</v>
      </c>
      <c r="D28" s="90">
        <v>1.0129900000000001</v>
      </c>
      <c r="E28" s="90">
        <v>1.2836700000000001</v>
      </c>
      <c r="F28" s="90">
        <v>0.47871000000000002</v>
      </c>
      <c r="G28" s="136">
        <f t="shared" si="0"/>
        <v>0.62248999999999999</v>
      </c>
      <c r="H28" s="485">
        <v>0.61099999999999999</v>
      </c>
      <c r="I28" s="486">
        <f>H28*C29</f>
        <v>407.23</v>
      </c>
      <c r="J28" s="122"/>
    </row>
    <row r="29" spans="1:10" ht="30" x14ac:dyDescent="0.25">
      <c r="A29" s="482"/>
      <c r="B29" s="145" t="s">
        <v>17</v>
      </c>
      <c r="C29" s="135">
        <v>666.5</v>
      </c>
      <c r="D29" s="90">
        <v>0.96211999999999998</v>
      </c>
      <c r="E29" s="90">
        <v>1.4490700000000001</v>
      </c>
      <c r="F29" s="90">
        <v>0.44013000000000002</v>
      </c>
      <c r="G29" s="136">
        <f t="shared" si="0"/>
        <v>0.61362000000000005</v>
      </c>
      <c r="H29" s="485"/>
      <c r="I29" s="486"/>
      <c r="J29" s="122"/>
    </row>
    <row r="30" spans="1:10" ht="15.75" x14ac:dyDescent="0.25">
      <c r="A30" s="482"/>
      <c r="B30" s="145" t="s">
        <v>1052</v>
      </c>
      <c r="C30" s="135">
        <v>666.5</v>
      </c>
      <c r="D30" s="90">
        <v>1.0033399999999999</v>
      </c>
      <c r="E30" s="90">
        <v>1.17987</v>
      </c>
      <c r="F30" s="90">
        <v>0.44838</v>
      </c>
      <c r="G30" s="136">
        <f t="shared" si="0"/>
        <v>0.53080000000000005</v>
      </c>
      <c r="H30" s="485"/>
      <c r="I30" s="486"/>
      <c r="J30" s="122"/>
    </row>
    <row r="31" spans="1:10" x14ac:dyDescent="0.25">
      <c r="D31" s="122"/>
      <c r="E31" s="122"/>
      <c r="F31" s="122"/>
      <c r="G31" s="122"/>
      <c r="H31" s="122"/>
      <c r="I31" s="122"/>
    </row>
    <row r="32" spans="1:10" x14ac:dyDescent="0.25">
      <c r="C32" s="137"/>
      <c r="D32" s="123"/>
      <c r="E32" s="123"/>
      <c r="F32" s="138"/>
      <c r="G32" s="123"/>
      <c r="H32" s="123"/>
      <c r="I32" s="123"/>
    </row>
    <row r="33" spans="4:7" x14ac:dyDescent="0.25">
      <c r="D33" s="123"/>
    </row>
    <row r="34" spans="4:7" x14ac:dyDescent="0.25">
      <c r="D34" s="122"/>
      <c r="E34" s="122"/>
      <c r="F34" s="122"/>
      <c r="G34" s="122"/>
    </row>
    <row r="35" spans="4:7" x14ac:dyDescent="0.25">
      <c r="E35" s="122"/>
    </row>
    <row r="36" spans="4:7" x14ac:dyDescent="0.25">
      <c r="D36" s="122"/>
      <c r="E36" s="122"/>
      <c r="F36" s="122"/>
      <c r="G36" s="122"/>
    </row>
  </sheetData>
  <customSheetViews>
    <customSheetView guid="{FBE69448-F903-4525-8130-5A25DB5B0C8E}" fitToPage="1" topLeftCell="A10">
      <selection sqref="A1:XFD1048576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  <customSheetView guid="{08FA404A-F9F0-4EC9-AA49-68E391B65269}" fitToPage="1">
      <selection sqref="A1:XFD1048576"/>
      <pageMargins left="0.70866141732283472" right="0.70866141732283472" top="0.74803149606299213" bottom="0.74803149606299213" header="0.31496062992125984" footer="0.31496062992125984"/>
      <pageSetup paperSize="9" scale="70" orientation="landscape" r:id="rId2"/>
    </customSheetView>
    <customSheetView guid="{1FCDA4B1-9937-4C91-824A-2567DC2F70E5}" showPageBreaks="1" fitToPage="1" topLeftCell="A10">
      <selection sqref="A1:XFD1048576"/>
      <pageMargins left="0.70866141732283472" right="0.70866141732283472" top="0.74803149606299213" bottom="0.74803149606299213" header="0.31496062992125984" footer="0.31496062992125984"/>
      <pageSetup paperSize="9" scale="70" orientation="landscape" r:id="rId3"/>
    </customSheetView>
    <customSheetView guid="{F9F88B13-CD65-4CB8-8BB1-C31991AF331A}" fitToPage="1" topLeftCell="A10">
      <selection sqref="A1:XFD1048576"/>
      <pageMargins left="0.70866141732283472" right="0.70866141732283472" top="0.74803149606299213" bottom="0.74803149606299213" header="0.31496062992125984" footer="0.31496062992125984"/>
      <pageSetup paperSize="9" scale="70" orientation="landscape" r:id="rId4"/>
    </customSheetView>
    <customSheetView guid="{B5CEDC1B-4D2F-4A90-9845-9EB97C68D04F}" fitToPage="1" topLeftCell="A10">
      <selection sqref="A1:XFD1048576"/>
      <pageMargins left="0.70866141732283472" right="0.70866141732283472" top="0.74803149606299213" bottom="0.74803149606299213" header="0.31496062992125984" footer="0.31496062992125984"/>
      <pageSetup paperSize="9" scale="70" orientation="landscape" r:id="rId5"/>
    </customSheetView>
    <customSheetView guid="{11A65D95-9890-4805-A0BB-294CF68CDAA1}" fitToPage="1">
      <selection sqref="A1:XFD1048576"/>
      <pageMargins left="0.70866141732283472" right="0.70866141732283472" top="0.74803149606299213" bottom="0.74803149606299213" header="0.31496062992125984" footer="0.31496062992125984"/>
      <pageSetup paperSize="9" scale="70" orientation="landscape" r:id="rId6"/>
    </customSheetView>
  </customSheetViews>
  <mergeCells count="40">
    <mergeCell ref="I14:I15"/>
    <mergeCell ref="I16:I17"/>
    <mergeCell ref="I18:I20"/>
    <mergeCell ref="I26:I27"/>
    <mergeCell ref="I28:I30"/>
    <mergeCell ref="A18:A20"/>
    <mergeCell ref="A26:A27"/>
    <mergeCell ref="A28:A30"/>
    <mergeCell ref="H7:H9"/>
    <mergeCell ref="H10:H11"/>
    <mergeCell ref="H12:H13"/>
    <mergeCell ref="H14:H15"/>
    <mergeCell ref="H16:H17"/>
    <mergeCell ref="H18:H20"/>
    <mergeCell ref="H26:H27"/>
    <mergeCell ref="H28:H30"/>
    <mergeCell ref="A7:A9"/>
    <mergeCell ref="A10:A11"/>
    <mergeCell ref="A12:A13"/>
    <mergeCell ref="A14:A15"/>
    <mergeCell ref="A16:A17"/>
    <mergeCell ref="I7:I9"/>
    <mergeCell ref="I10:I11"/>
    <mergeCell ref="I12:I13"/>
    <mergeCell ref="A3:A5"/>
    <mergeCell ref="B3:B5"/>
    <mergeCell ref="C3:C5"/>
    <mergeCell ref="D3:F3"/>
    <mergeCell ref="G3:G5"/>
    <mergeCell ref="I3:I5"/>
    <mergeCell ref="D4:D5"/>
    <mergeCell ref="E4:E5"/>
    <mergeCell ref="F4:F5"/>
    <mergeCell ref="H3:H5"/>
    <mergeCell ref="A21:A22"/>
    <mergeCell ref="H21:H22"/>
    <mergeCell ref="I21:I22"/>
    <mergeCell ref="A23:A25"/>
    <mergeCell ref="H23:H25"/>
    <mergeCell ref="I23:I25"/>
  </mergeCells>
  <pageMargins left="0.70866141732283472" right="0.70866141732283472" top="0.74803149606299213" bottom="0.74803149606299213" header="0.31496062992125984" footer="0.31496062992125984"/>
  <pageSetup paperSize="9" scale="70" orientation="landscape" r:id="rId7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0"/>
  <sheetViews>
    <sheetView workbookViewId="0">
      <selection activeCell="C52" sqref="C52:C54"/>
    </sheetView>
  </sheetViews>
  <sheetFormatPr defaultRowHeight="15.75" x14ac:dyDescent="0.25"/>
  <cols>
    <col min="1" max="1" width="18.140625" style="46" customWidth="1"/>
    <col min="2" max="11" width="10.5703125" style="46" customWidth="1"/>
    <col min="12" max="256" width="9.140625" style="46"/>
    <col min="257" max="257" width="18.140625" style="46" customWidth="1"/>
    <col min="258" max="265" width="9" style="46" customWidth="1"/>
    <col min="266" max="512" width="9.140625" style="46"/>
    <col min="513" max="513" width="18.140625" style="46" customWidth="1"/>
    <col min="514" max="521" width="9" style="46" customWidth="1"/>
    <col min="522" max="768" width="9.140625" style="46"/>
    <col min="769" max="769" width="18.140625" style="46" customWidth="1"/>
    <col min="770" max="777" width="9" style="46" customWidth="1"/>
    <col min="778" max="1024" width="9.140625" style="46"/>
    <col min="1025" max="1025" width="18.140625" style="46" customWidth="1"/>
    <col min="1026" max="1033" width="9" style="46" customWidth="1"/>
    <col min="1034" max="1280" width="9.140625" style="46"/>
    <col min="1281" max="1281" width="18.140625" style="46" customWidth="1"/>
    <col min="1282" max="1289" width="9" style="46" customWidth="1"/>
    <col min="1290" max="1536" width="9.140625" style="46"/>
    <col min="1537" max="1537" width="18.140625" style="46" customWidth="1"/>
    <col min="1538" max="1545" width="9" style="46" customWidth="1"/>
    <col min="1546" max="1792" width="9.140625" style="46"/>
    <col min="1793" max="1793" width="18.140625" style="46" customWidth="1"/>
    <col min="1794" max="1801" width="9" style="46" customWidth="1"/>
    <col min="1802" max="2048" width="9.140625" style="46"/>
    <col min="2049" max="2049" width="18.140625" style="46" customWidth="1"/>
    <col min="2050" max="2057" width="9" style="46" customWidth="1"/>
    <col min="2058" max="2304" width="9.140625" style="46"/>
    <col min="2305" max="2305" width="18.140625" style="46" customWidth="1"/>
    <col min="2306" max="2313" width="9" style="46" customWidth="1"/>
    <col min="2314" max="2560" width="9.140625" style="46"/>
    <col min="2561" max="2561" width="18.140625" style="46" customWidth="1"/>
    <col min="2562" max="2569" width="9" style="46" customWidth="1"/>
    <col min="2570" max="2816" width="9.140625" style="46"/>
    <col min="2817" max="2817" width="18.140625" style="46" customWidth="1"/>
    <col min="2818" max="2825" width="9" style="46" customWidth="1"/>
    <col min="2826" max="3072" width="9.140625" style="46"/>
    <col min="3073" max="3073" width="18.140625" style="46" customWidth="1"/>
    <col min="3074" max="3081" width="9" style="46" customWidth="1"/>
    <col min="3082" max="3328" width="9.140625" style="46"/>
    <col min="3329" max="3329" width="18.140625" style="46" customWidth="1"/>
    <col min="3330" max="3337" width="9" style="46" customWidth="1"/>
    <col min="3338" max="3584" width="9.140625" style="46"/>
    <col min="3585" max="3585" width="18.140625" style="46" customWidth="1"/>
    <col min="3586" max="3593" width="9" style="46" customWidth="1"/>
    <col min="3594" max="3840" width="9.140625" style="46"/>
    <col min="3841" max="3841" width="18.140625" style="46" customWidth="1"/>
    <col min="3842" max="3849" width="9" style="46" customWidth="1"/>
    <col min="3850" max="4096" width="9.140625" style="46"/>
    <col min="4097" max="4097" width="18.140625" style="46" customWidth="1"/>
    <col min="4098" max="4105" width="9" style="46" customWidth="1"/>
    <col min="4106" max="4352" width="9.140625" style="46"/>
    <col min="4353" max="4353" width="18.140625" style="46" customWidth="1"/>
    <col min="4354" max="4361" width="9" style="46" customWidth="1"/>
    <col min="4362" max="4608" width="9.140625" style="46"/>
    <col min="4609" max="4609" width="18.140625" style="46" customWidth="1"/>
    <col min="4610" max="4617" width="9" style="46" customWidth="1"/>
    <col min="4618" max="4864" width="9.140625" style="46"/>
    <col min="4865" max="4865" width="18.140625" style="46" customWidth="1"/>
    <col min="4866" max="4873" width="9" style="46" customWidth="1"/>
    <col min="4874" max="5120" width="9.140625" style="46"/>
    <col min="5121" max="5121" width="18.140625" style="46" customWidth="1"/>
    <col min="5122" max="5129" width="9" style="46" customWidth="1"/>
    <col min="5130" max="5376" width="9.140625" style="46"/>
    <col min="5377" max="5377" width="18.140625" style="46" customWidth="1"/>
    <col min="5378" max="5385" width="9" style="46" customWidth="1"/>
    <col min="5386" max="5632" width="9.140625" style="46"/>
    <col min="5633" max="5633" width="18.140625" style="46" customWidth="1"/>
    <col min="5634" max="5641" width="9" style="46" customWidth="1"/>
    <col min="5642" max="5888" width="9.140625" style="46"/>
    <col min="5889" max="5889" width="18.140625" style="46" customWidth="1"/>
    <col min="5890" max="5897" width="9" style="46" customWidth="1"/>
    <col min="5898" max="6144" width="9.140625" style="46"/>
    <col min="6145" max="6145" width="18.140625" style="46" customWidth="1"/>
    <col min="6146" max="6153" width="9" style="46" customWidth="1"/>
    <col min="6154" max="6400" width="9.140625" style="46"/>
    <col min="6401" max="6401" width="18.140625" style="46" customWidth="1"/>
    <col min="6402" max="6409" width="9" style="46" customWidth="1"/>
    <col min="6410" max="6656" width="9.140625" style="46"/>
    <col min="6657" max="6657" width="18.140625" style="46" customWidth="1"/>
    <col min="6658" max="6665" width="9" style="46" customWidth="1"/>
    <col min="6666" max="6912" width="9.140625" style="46"/>
    <col min="6913" max="6913" width="18.140625" style="46" customWidth="1"/>
    <col min="6914" max="6921" width="9" style="46" customWidth="1"/>
    <col min="6922" max="7168" width="9.140625" style="46"/>
    <col min="7169" max="7169" width="18.140625" style="46" customWidth="1"/>
    <col min="7170" max="7177" width="9" style="46" customWidth="1"/>
    <col min="7178" max="7424" width="9.140625" style="46"/>
    <col min="7425" max="7425" width="18.140625" style="46" customWidth="1"/>
    <col min="7426" max="7433" width="9" style="46" customWidth="1"/>
    <col min="7434" max="7680" width="9.140625" style="46"/>
    <col min="7681" max="7681" width="18.140625" style="46" customWidth="1"/>
    <col min="7682" max="7689" width="9" style="46" customWidth="1"/>
    <col min="7690" max="7936" width="9.140625" style="46"/>
    <col min="7937" max="7937" width="18.140625" style="46" customWidth="1"/>
    <col min="7938" max="7945" width="9" style="46" customWidth="1"/>
    <col min="7946" max="8192" width="9.140625" style="46"/>
    <col min="8193" max="8193" width="18.140625" style="46" customWidth="1"/>
    <col min="8194" max="8201" width="9" style="46" customWidth="1"/>
    <col min="8202" max="8448" width="9.140625" style="46"/>
    <col min="8449" max="8449" width="18.140625" style="46" customWidth="1"/>
    <col min="8450" max="8457" width="9" style="46" customWidth="1"/>
    <col min="8458" max="8704" width="9.140625" style="46"/>
    <col min="8705" max="8705" width="18.140625" style="46" customWidth="1"/>
    <col min="8706" max="8713" width="9" style="46" customWidth="1"/>
    <col min="8714" max="8960" width="9.140625" style="46"/>
    <col min="8961" max="8961" width="18.140625" style="46" customWidth="1"/>
    <col min="8962" max="8969" width="9" style="46" customWidth="1"/>
    <col min="8970" max="9216" width="9.140625" style="46"/>
    <col min="9217" max="9217" width="18.140625" style="46" customWidth="1"/>
    <col min="9218" max="9225" width="9" style="46" customWidth="1"/>
    <col min="9226" max="9472" width="9.140625" style="46"/>
    <col min="9473" max="9473" width="18.140625" style="46" customWidth="1"/>
    <col min="9474" max="9481" width="9" style="46" customWidth="1"/>
    <col min="9482" max="9728" width="9.140625" style="46"/>
    <col min="9729" max="9729" width="18.140625" style="46" customWidth="1"/>
    <col min="9730" max="9737" width="9" style="46" customWidth="1"/>
    <col min="9738" max="9984" width="9.140625" style="46"/>
    <col min="9985" max="9985" width="18.140625" style="46" customWidth="1"/>
    <col min="9986" max="9993" width="9" style="46" customWidth="1"/>
    <col min="9994" max="10240" width="9.140625" style="46"/>
    <col min="10241" max="10241" width="18.140625" style="46" customWidth="1"/>
    <col min="10242" max="10249" width="9" style="46" customWidth="1"/>
    <col min="10250" max="10496" width="9.140625" style="46"/>
    <col min="10497" max="10497" width="18.140625" style="46" customWidth="1"/>
    <col min="10498" max="10505" width="9" style="46" customWidth="1"/>
    <col min="10506" max="10752" width="9.140625" style="46"/>
    <col min="10753" max="10753" width="18.140625" style="46" customWidth="1"/>
    <col min="10754" max="10761" width="9" style="46" customWidth="1"/>
    <col min="10762" max="11008" width="9.140625" style="46"/>
    <col min="11009" max="11009" width="18.140625" style="46" customWidth="1"/>
    <col min="11010" max="11017" width="9" style="46" customWidth="1"/>
    <col min="11018" max="11264" width="9.140625" style="46"/>
    <col min="11265" max="11265" width="18.140625" style="46" customWidth="1"/>
    <col min="11266" max="11273" width="9" style="46" customWidth="1"/>
    <col min="11274" max="11520" width="9.140625" style="46"/>
    <col min="11521" max="11521" width="18.140625" style="46" customWidth="1"/>
    <col min="11522" max="11529" width="9" style="46" customWidth="1"/>
    <col min="11530" max="11776" width="9.140625" style="46"/>
    <col min="11777" max="11777" width="18.140625" style="46" customWidth="1"/>
    <col min="11778" max="11785" width="9" style="46" customWidth="1"/>
    <col min="11786" max="12032" width="9.140625" style="46"/>
    <col min="12033" max="12033" width="18.140625" style="46" customWidth="1"/>
    <col min="12034" max="12041" width="9" style="46" customWidth="1"/>
    <col min="12042" max="12288" width="9.140625" style="46"/>
    <col min="12289" max="12289" width="18.140625" style="46" customWidth="1"/>
    <col min="12290" max="12297" width="9" style="46" customWidth="1"/>
    <col min="12298" max="12544" width="9.140625" style="46"/>
    <col min="12545" max="12545" width="18.140625" style="46" customWidth="1"/>
    <col min="12546" max="12553" width="9" style="46" customWidth="1"/>
    <col min="12554" max="12800" width="9.140625" style="46"/>
    <col min="12801" max="12801" width="18.140625" style="46" customWidth="1"/>
    <col min="12802" max="12809" width="9" style="46" customWidth="1"/>
    <col min="12810" max="13056" width="9.140625" style="46"/>
    <col min="13057" max="13057" width="18.140625" style="46" customWidth="1"/>
    <col min="13058" max="13065" width="9" style="46" customWidth="1"/>
    <col min="13066" max="13312" width="9.140625" style="46"/>
    <col min="13313" max="13313" width="18.140625" style="46" customWidth="1"/>
    <col min="13314" max="13321" width="9" style="46" customWidth="1"/>
    <col min="13322" max="13568" width="9.140625" style="46"/>
    <col min="13569" max="13569" width="18.140625" style="46" customWidth="1"/>
    <col min="13570" max="13577" width="9" style="46" customWidth="1"/>
    <col min="13578" max="13824" width="9.140625" style="46"/>
    <col min="13825" max="13825" width="18.140625" style="46" customWidth="1"/>
    <col min="13826" max="13833" width="9" style="46" customWidth="1"/>
    <col min="13834" max="14080" width="9.140625" style="46"/>
    <col min="14081" max="14081" width="18.140625" style="46" customWidth="1"/>
    <col min="14082" max="14089" width="9" style="46" customWidth="1"/>
    <col min="14090" max="14336" width="9.140625" style="46"/>
    <col min="14337" max="14337" width="18.140625" style="46" customWidth="1"/>
    <col min="14338" max="14345" width="9" style="46" customWidth="1"/>
    <col min="14346" max="14592" width="9.140625" style="46"/>
    <col min="14593" max="14593" width="18.140625" style="46" customWidth="1"/>
    <col min="14594" max="14601" width="9" style="46" customWidth="1"/>
    <col min="14602" max="14848" width="9.140625" style="46"/>
    <col min="14849" max="14849" width="18.140625" style="46" customWidth="1"/>
    <col min="14850" max="14857" width="9" style="46" customWidth="1"/>
    <col min="14858" max="15104" width="9.140625" style="46"/>
    <col min="15105" max="15105" width="18.140625" style="46" customWidth="1"/>
    <col min="15106" max="15113" width="9" style="46" customWidth="1"/>
    <col min="15114" max="15360" width="9.140625" style="46"/>
    <col min="15361" max="15361" width="18.140625" style="46" customWidth="1"/>
    <col min="15362" max="15369" width="9" style="46" customWidth="1"/>
    <col min="15370" max="15616" width="9.140625" style="46"/>
    <col min="15617" max="15617" width="18.140625" style="46" customWidth="1"/>
    <col min="15618" max="15625" width="9" style="46" customWidth="1"/>
    <col min="15626" max="15872" width="9.140625" style="46"/>
    <col min="15873" max="15873" width="18.140625" style="46" customWidth="1"/>
    <col min="15874" max="15881" width="9" style="46" customWidth="1"/>
    <col min="15882" max="16128" width="9.140625" style="46"/>
    <col min="16129" max="16129" width="18.140625" style="46" customWidth="1"/>
    <col min="16130" max="16137" width="9" style="46" customWidth="1"/>
    <col min="16138" max="16384" width="9.140625" style="46"/>
  </cols>
  <sheetData>
    <row r="1" spans="1:11" ht="30.75" customHeight="1" x14ac:dyDescent="0.25">
      <c r="A1" s="39"/>
      <c r="B1" s="58"/>
      <c r="C1" s="354"/>
      <c r="D1" s="496"/>
      <c r="E1" s="496"/>
      <c r="F1" s="418" t="s">
        <v>1730</v>
      </c>
      <c r="G1" s="418"/>
      <c r="H1" s="418"/>
      <c r="I1" s="418"/>
      <c r="J1" s="418"/>
      <c r="K1" s="418"/>
    </row>
    <row r="2" spans="1:11" x14ac:dyDescent="0.25">
      <c r="A2" s="39"/>
      <c r="B2" s="58"/>
      <c r="C2" s="39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497" t="s">
        <v>20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</row>
    <row r="4" spans="1:11" x14ac:dyDescent="0.25">
      <c r="A4" s="498" t="s">
        <v>527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</row>
    <row r="5" spans="1:11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x14ac:dyDescent="0.25">
      <c r="A6" s="360" t="s">
        <v>528</v>
      </c>
      <c r="B6" s="499" t="s">
        <v>22</v>
      </c>
      <c r="C6" s="500"/>
      <c r="D6" s="500"/>
      <c r="E6" s="500"/>
      <c r="F6" s="500"/>
      <c r="G6" s="500"/>
      <c r="H6" s="500"/>
      <c r="I6" s="500"/>
      <c r="J6" s="500"/>
      <c r="K6" s="390"/>
    </row>
    <row r="7" spans="1:11" ht="31.5" x14ac:dyDescent="0.25">
      <c r="A7" s="360"/>
      <c r="B7" s="360" t="s">
        <v>529</v>
      </c>
      <c r="C7" s="360"/>
      <c r="D7" s="360" t="s">
        <v>24</v>
      </c>
      <c r="E7" s="360"/>
      <c r="F7" s="360" t="s">
        <v>25</v>
      </c>
      <c r="G7" s="360"/>
      <c r="H7" s="36" t="s">
        <v>26</v>
      </c>
      <c r="I7" s="36" t="s">
        <v>27</v>
      </c>
      <c r="J7" s="36" t="s">
        <v>28</v>
      </c>
      <c r="K7" s="36" t="s">
        <v>29</v>
      </c>
    </row>
    <row r="8" spans="1:11" x14ac:dyDescent="0.25">
      <c r="A8" s="360"/>
      <c r="B8" s="36" t="s">
        <v>530</v>
      </c>
      <c r="C8" s="36" t="s">
        <v>531</v>
      </c>
      <c r="D8" s="36" t="s">
        <v>530</v>
      </c>
      <c r="E8" s="36" t="s">
        <v>531</v>
      </c>
      <c r="F8" s="36" t="s">
        <v>530</v>
      </c>
      <c r="G8" s="36" t="s">
        <v>531</v>
      </c>
      <c r="H8" s="36" t="s">
        <v>530</v>
      </c>
      <c r="I8" s="36" t="s">
        <v>531</v>
      </c>
      <c r="J8" s="36" t="s">
        <v>530</v>
      </c>
      <c r="K8" s="36" t="s">
        <v>531</v>
      </c>
    </row>
    <row r="9" spans="1:11" x14ac:dyDescent="0.25">
      <c r="A9" s="360" t="s">
        <v>20</v>
      </c>
      <c r="B9" s="494">
        <v>2.23</v>
      </c>
      <c r="C9" s="494">
        <v>1.93</v>
      </c>
      <c r="D9" s="495">
        <v>1.72</v>
      </c>
      <c r="E9" s="495">
        <v>1.53</v>
      </c>
      <c r="F9" s="495">
        <v>0.52</v>
      </c>
      <c r="G9" s="495">
        <v>0.49</v>
      </c>
      <c r="H9" s="495">
        <v>0.57999999999999996</v>
      </c>
      <c r="I9" s="495">
        <v>0.6</v>
      </c>
      <c r="J9" s="495">
        <v>1.6</v>
      </c>
      <c r="K9" s="495">
        <v>1.92</v>
      </c>
    </row>
    <row r="10" spans="1:11" x14ac:dyDescent="0.25">
      <c r="A10" s="360"/>
      <c r="B10" s="494"/>
      <c r="C10" s="494"/>
      <c r="D10" s="495"/>
      <c r="E10" s="495"/>
      <c r="F10" s="495"/>
      <c r="G10" s="495"/>
      <c r="H10" s="495"/>
      <c r="I10" s="495"/>
      <c r="J10" s="495"/>
      <c r="K10" s="495"/>
    </row>
  </sheetData>
  <customSheetViews>
    <customSheetView guid="{FBE69448-F903-4525-8130-5A25DB5B0C8E}" showPageBreaks="1" fitToPage="1">
      <selection activeCell="B7" sqref="B7"/>
      <pageMargins left="0.70866141732283472" right="0.70866141732283472" top="0.74803149606299213" bottom="0.74803149606299213" header="0.31496062992125984" footer="0.31496062992125984"/>
      <pageSetup paperSize="9" scale="70" orientation="portrait" r:id="rId1"/>
    </customSheetView>
    <customSheetView guid="{08FA404A-F9F0-4EC9-AA49-68E391B65269}" fitToPage="1">
      <selection activeCell="J20" sqref="J20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  <customSheetView guid="{BB99604F-40E2-427B-AC75-75CC689DB3FA}" showPageBreaks="1" fitToPage="1">
      <selection activeCell="B12" sqref="B12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  <customSheetView guid="{8F02E545-5D26-4BE5-A350-0EBB6A66406E}" fitToPage="1">
      <selection activeCell="J20" sqref="J20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  <customSheetView guid="{30773A90-2135-4939-A239-B4C48250CDFD}" fitToPage="1">
      <selection activeCell="B12" sqref="B12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  <customSheetView guid="{368E3EB6-CA40-4015-A955-7F1FBC88EC8C}" fitToPage="1">
      <selection activeCell="F2" sqref="F2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  <customSheetView guid="{DF4A5EBB-06D2-40DC-9B95-3046512EE78E}" showPageBreaks="1" fitToPage="1">
      <selection activeCell="J20" sqref="J20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  <customSheetView guid="{20F7E6C3-AE8C-4E5D-B2B0-E59668FDA2B2}" showPageBreaks="1" fitToPage="1">
      <selection activeCell="B12" sqref="B12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  <customSheetView guid="{1FCDA4B1-9937-4C91-824A-2567DC2F70E5}" showPageBreaks="1" fitToPage="1">
      <selection activeCell="K7" sqref="K7"/>
      <pageMargins left="0.70866141732283472" right="0.70866141732283472" top="0.74803149606299213" bottom="0.74803149606299213" header="0.31496062992125984" footer="0.31496062992125984"/>
      <pageSetup paperSize="9" scale="70" orientation="portrait" r:id="rId2"/>
    </customSheetView>
    <customSheetView guid="{F9F88B13-CD65-4CB8-8BB1-C31991AF331A}" fitToPage="1">
      <selection activeCell="B12" sqref="B12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  <customSheetView guid="{B5CEDC1B-4D2F-4A90-9845-9EB97C68D04F}" fitToPage="1">
      <selection activeCell="B12" sqref="B12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  <customSheetView guid="{11A65D95-9890-4805-A0BB-294CF68CDAA1}" fitToPage="1">
      <selection activeCell="F2" sqref="F2"/>
      <pageMargins left="0.70866141732283472" right="0.70866141732283472" top="0.74803149606299213" bottom="0.74803149606299213" header="0.31496062992125984" footer="0.31496062992125984"/>
      <pageSetup paperSize="9" scale="80" orientation="portrait"/>
    </customSheetView>
  </customSheetViews>
  <mergeCells count="20">
    <mergeCell ref="H9:H10"/>
    <mergeCell ref="I9:I10"/>
    <mergeCell ref="J9:J10"/>
    <mergeCell ref="K9:K10"/>
    <mergeCell ref="F9:F10"/>
    <mergeCell ref="G9:G10"/>
    <mergeCell ref="C1:E1"/>
    <mergeCell ref="F1:K1"/>
    <mergeCell ref="A3:K3"/>
    <mergeCell ref="A4:K4"/>
    <mergeCell ref="A6:A8"/>
    <mergeCell ref="B6:K6"/>
    <mergeCell ref="B7:C7"/>
    <mergeCell ref="D7:E7"/>
    <mergeCell ref="F7:G7"/>
    <mergeCell ref="A9:A10"/>
    <mergeCell ref="B9:B10"/>
    <mergeCell ref="C9:C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70" orientation="portrait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F5"/>
  <sheetViews>
    <sheetView workbookViewId="0">
      <selection activeCell="C52" sqref="C52:C54"/>
    </sheetView>
  </sheetViews>
  <sheetFormatPr defaultRowHeight="15.75" x14ac:dyDescent="0.25"/>
  <cols>
    <col min="1" max="1" width="71.7109375" style="42" customWidth="1"/>
    <col min="2" max="2" width="18.28515625" style="42" customWidth="1"/>
    <col min="3" max="256" width="9.140625" style="42"/>
    <col min="257" max="257" width="71.7109375" style="42" customWidth="1"/>
    <col min="258" max="258" width="18.28515625" style="42" customWidth="1"/>
    <col min="259" max="512" width="9.140625" style="42"/>
    <col min="513" max="513" width="71.7109375" style="42" customWidth="1"/>
    <col min="514" max="514" width="18.28515625" style="42" customWidth="1"/>
    <col min="515" max="768" width="9.140625" style="42"/>
    <col min="769" max="769" width="71.7109375" style="42" customWidth="1"/>
    <col min="770" max="770" width="18.28515625" style="42" customWidth="1"/>
    <col min="771" max="1024" width="9.140625" style="42"/>
    <col min="1025" max="1025" width="71.7109375" style="42" customWidth="1"/>
    <col min="1026" max="1026" width="18.28515625" style="42" customWidth="1"/>
    <col min="1027" max="1280" width="9.140625" style="42"/>
    <col min="1281" max="1281" width="71.7109375" style="42" customWidth="1"/>
    <col min="1282" max="1282" width="18.28515625" style="42" customWidth="1"/>
    <col min="1283" max="1536" width="9.140625" style="42"/>
    <col min="1537" max="1537" width="71.7109375" style="42" customWidth="1"/>
    <col min="1538" max="1538" width="18.28515625" style="42" customWidth="1"/>
    <col min="1539" max="1792" width="9.140625" style="42"/>
    <col min="1793" max="1793" width="71.7109375" style="42" customWidth="1"/>
    <col min="1794" max="1794" width="18.28515625" style="42" customWidth="1"/>
    <col min="1795" max="2048" width="9.140625" style="42"/>
    <col min="2049" max="2049" width="71.7109375" style="42" customWidth="1"/>
    <col min="2050" max="2050" width="18.28515625" style="42" customWidth="1"/>
    <col min="2051" max="2304" width="9.140625" style="42"/>
    <col min="2305" max="2305" width="71.7109375" style="42" customWidth="1"/>
    <col min="2306" max="2306" width="18.28515625" style="42" customWidth="1"/>
    <col min="2307" max="2560" width="9.140625" style="42"/>
    <col min="2561" max="2561" width="71.7109375" style="42" customWidth="1"/>
    <col min="2562" max="2562" width="18.28515625" style="42" customWidth="1"/>
    <col min="2563" max="2816" width="9.140625" style="42"/>
    <col min="2817" max="2817" width="71.7109375" style="42" customWidth="1"/>
    <col min="2818" max="2818" width="18.28515625" style="42" customWidth="1"/>
    <col min="2819" max="3072" width="9.140625" style="42"/>
    <col min="3073" max="3073" width="71.7109375" style="42" customWidth="1"/>
    <col min="3074" max="3074" width="18.28515625" style="42" customWidth="1"/>
    <col min="3075" max="3328" width="9.140625" style="42"/>
    <col min="3329" max="3329" width="71.7109375" style="42" customWidth="1"/>
    <col min="3330" max="3330" width="18.28515625" style="42" customWidth="1"/>
    <col min="3331" max="3584" width="9.140625" style="42"/>
    <col min="3585" max="3585" width="71.7109375" style="42" customWidth="1"/>
    <col min="3586" max="3586" width="18.28515625" style="42" customWidth="1"/>
    <col min="3587" max="3840" width="9.140625" style="42"/>
    <col min="3841" max="3841" width="71.7109375" style="42" customWidth="1"/>
    <col min="3842" max="3842" width="18.28515625" style="42" customWidth="1"/>
    <col min="3843" max="4096" width="9.140625" style="42"/>
    <col min="4097" max="4097" width="71.7109375" style="42" customWidth="1"/>
    <col min="4098" max="4098" width="18.28515625" style="42" customWidth="1"/>
    <col min="4099" max="4352" width="9.140625" style="42"/>
    <col min="4353" max="4353" width="71.7109375" style="42" customWidth="1"/>
    <col min="4354" max="4354" width="18.28515625" style="42" customWidth="1"/>
    <col min="4355" max="4608" width="9.140625" style="42"/>
    <col min="4609" max="4609" width="71.7109375" style="42" customWidth="1"/>
    <col min="4610" max="4610" width="18.28515625" style="42" customWidth="1"/>
    <col min="4611" max="4864" width="9.140625" style="42"/>
    <col min="4865" max="4865" width="71.7109375" style="42" customWidth="1"/>
    <col min="4866" max="4866" width="18.28515625" style="42" customWidth="1"/>
    <col min="4867" max="5120" width="9.140625" style="42"/>
    <col min="5121" max="5121" width="71.7109375" style="42" customWidth="1"/>
    <col min="5122" max="5122" width="18.28515625" style="42" customWidth="1"/>
    <col min="5123" max="5376" width="9.140625" style="42"/>
    <col min="5377" max="5377" width="71.7109375" style="42" customWidth="1"/>
    <col min="5378" max="5378" width="18.28515625" style="42" customWidth="1"/>
    <col min="5379" max="5632" width="9.140625" style="42"/>
    <col min="5633" max="5633" width="71.7109375" style="42" customWidth="1"/>
    <col min="5634" max="5634" width="18.28515625" style="42" customWidth="1"/>
    <col min="5635" max="5888" width="9.140625" style="42"/>
    <col min="5889" max="5889" width="71.7109375" style="42" customWidth="1"/>
    <col min="5890" max="5890" width="18.28515625" style="42" customWidth="1"/>
    <col min="5891" max="6144" width="9.140625" style="42"/>
    <col min="6145" max="6145" width="71.7109375" style="42" customWidth="1"/>
    <col min="6146" max="6146" width="18.28515625" style="42" customWidth="1"/>
    <col min="6147" max="6400" width="9.140625" style="42"/>
    <col min="6401" max="6401" width="71.7109375" style="42" customWidth="1"/>
    <col min="6402" max="6402" width="18.28515625" style="42" customWidth="1"/>
    <col min="6403" max="6656" width="9.140625" style="42"/>
    <col min="6657" max="6657" width="71.7109375" style="42" customWidth="1"/>
    <col min="6658" max="6658" width="18.28515625" style="42" customWidth="1"/>
    <col min="6659" max="6912" width="9.140625" style="42"/>
    <col min="6913" max="6913" width="71.7109375" style="42" customWidth="1"/>
    <col min="6914" max="6914" width="18.28515625" style="42" customWidth="1"/>
    <col min="6915" max="7168" width="9.140625" style="42"/>
    <col min="7169" max="7169" width="71.7109375" style="42" customWidth="1"/>
    <col min="7170" max="7170" width="18.28515625" style="42" customWidth="1"/>
    <col min="7171" max="7424" width="9.140625" style="42"/>
    <col min="7425" max="7425" width="71.7109375" style="42" customWidth="1"/>
    <col min="7426" max="7426" width="18.28515625" style="42" customWidth="1"/>
    <col min="7427" max="7680" width="9.140625" style="42"/>
    <col min="7681" max="7681" width="71.7109375" style="42" customWidth="1"/>
    <col min="7682" max="7682" width="18.28515625" style="42" customWidth="1"/>
    <col min="7683" max="7936" width="9.140625" style="42"/>
    <col min="7937" max="7937" width="71.7109375" style="42" customWidth="1"/>
    <col min="7938" max="7938" width="18.28515625" style="42" customWidth="1"/>
    <col min="7939" max="8192" width="9.140625" style="42"/>
    <col min="8193" max="8193" width="71.7109375" style="42" customWidth="1"/>
    <col min="8194" max="8194" width="18.28515625" style="42" customWidth="1"/>
    <col min="8195" max="8448" width="9.140625" style="42"/>
    <col min="8449" max="8449" width="71.7109375" style="42" customWidth="1"/>
    <col min="8450" max="8450" width="18.28515625" style="42" customWidth="1"/>
    <col min="8451" max="8704" width="9.140625" style="42"/>
    <col min="8705" max="8705" width="71.7109375" style="42" customWidth="1"/>
    <col min="8706" max="8706" width="18.28515625" style="42" customWidth="1"/>
    <col min="8707" max="8960" width="9.140625" style="42"/>
    <col min="8961" max="8961" width="71.7109375" style="42" customWidth="1"/>
    <col min="8962" max="8962" width="18.28515625" style="42" customWidth="1"/>
    <col min="8963" max="9216" width="9.140625" style="42"/>
    <col min="9217" max="9217" width="71.7109375" style="42" customWidth="1"/>
    <col min="9218" max="9218" width="18.28515625" style="42" customWidth="1"/>
    <col min="9219" max="9472" width="9.140625" style="42"/>
    <col min="9473" max="9473" width="71.7109375" style="42" customWidth="1"/>
    <col min="9474" max="9474" width="18.28515625" style="42" customWidth="1"/>
    <col min="9475" max="9728" width="9.140625" style="42"/>
    <col min="9729" max="9729" width="71.7109375" style="42" customWidth="1"/>
    <col min="9730" max="9730" width="18.28515625" style="42" customWidth="1"/>
    <col min="9731" max="9984" width="9.140625" style="42"/>
    <col min="9985" max="9985" width="71.7109375" style="42" customWidth="1"/>
    <col min="9986" max="9986" width="18.28515625" style="42" customWidth="1"/>
    <col min="9987" max="10240" width="9.140625" style="42"/>
    <col min="10241" max="10241" width="71.7109375" style="42" customWidth="1"/>
    <col min="10242" max="10242" width="18.28515625" style="42" customWidth="1"/>
    <col min="10243" max="10496" width="9.140625" style="42"/>
    <col min="10497" max="10497" width="71.7109375" style="42" customWidth="1"/>
    <col min="10498" max="10498" width="18.28515625" style="42" customWidth="1"/>
    <col min="10499" max="10752" width="9.140625" style="42"/>
    <col min="10753" max="10753" width="71.7109375" style="42" customWidth="1"/>
    <col min="10754" max="10754" width="18.28515625" style="42" customWidth="1"/>
    <col min="10755" max="11008" width="9.140625" style="42"/>
    <col min="11009" max="11009" width="71.7109375" style="42" customWidth="1"/>
    <col min="11010" max="11010" width="18.28515625" style="42" customWidth="1"/>
    <col min="11011" max="11264" width="9.140625" style="42"/>
    <col min="11265" max="11265" width="71.7109375" style="42" customWidth="1"/>
    <col min="11266" max="11266" width="18.28515625" style="42" customWidth="1"/>
    <col min="11267" max="11520" width="9.140625" style="42"/>
    <col min="11521" max="11521" width="71.7109375" style="42" customWidth="1"/>
    <col min="11522" max="11522" width="18.28515625" style="42" customWidth="1"/>
    <col min="11523" max="11776" width="9.140625" style="42"/>
    <col min="11777" max="11777" width="71.7109375" style="42" customWidth="1"/>
    <col min="11778" max="11778" width="18.28515625" style="42" customWidth="1"/>
    <col min="11779" max="12032" width="9.140625" style="42"/>
    <col min="12033" max="12033" width="71.7109375" style="42" customWidth="1"/>
    <col min="12034" max="12034" width="18.28515625" style="42" customWidth="1"/>
    <col min="12035" max="12288" width="9.140625" style="42"/>
    <col min="12289" max="12289" width="71.7109375" style="42" customWidth="1"/>
    <col min="12290" max="12290" width="18.28515625" style="42" customWidth="1"/>
    <col min="12291" max="12544" width="9.140625" style="42"/>
    <col min="12545" max="12545" width="71.7109375" style="42" customWidth="1"/>
    <col min="12546" max="12546" width="18.28515625" style="42" customWidth="1"/>
    <col min="12547" max="12800" width="9.140625" style="42"/>
    <col min="12801" max="12801" width="71.7109375" style="42" customWidth="1"/>
    <col min="12802" max="12802" width="18.28515625" style="42" customWidth="1"/>
    <col min="12803" max="13056" width="9.140625" style="42"/>
    <col min="13057" max="13057" width="71.7109375" style="42" customWidth="1"/>
    <col min="13058" max="13058" width="18.28515625" style="42" customWidth="1"/>
    <col min="13059" max="13312" width="9.140625" style="42"/>
    <col min="13313" max="13313" width="71.7109375" style="42" customWidth="1"/>
    <col min="13314" max="13314" width="18.28515625" style="42" customWidth="1"/>
    <col min="13315" max="13568" width="9.140625" style="42"/>
    <col min="13569" max="13569" width="71.7109375" style="42" customWidth="1"/>
    <col min="13570" max="13570" width="18.28515625" style="42" customWidth="1"/>
    <col min="13571" max="13824" width="9.140625" style="42"/>
    <col min="13825" max="13825" width="71.7109375" style="42" customWidth="1"/>
    <col min="13826" max="13826" width="18.28515625" style="42" customWidth="1"/>
    <col min="13827" max="14080" width="9.140625" style="42"/>
    <col min="14081" max="14081" width="71.7109375" style="42" customWidth="1"/>
    <col min="14082" max="14082" width="18.28515625" style="42" customWidth="1"/>
    <col min="14083" max="14336" width="9.140625" style="42"/>
    <col min="14337" max="14337" width="71.7109375" style="42" customWidth="1"/>
    <col min="14338" max="14338" width="18.28515625" style="42" customWidth="1"/>
    <col min="14339" max="14592" width="9.140625" style="42"/>
    <col min="14593" max="14593" width="71.7109375" style="42" customWidth="1"/>
    <col min="14594" max="14594" width="18.28515625" style="42" customWidth="1"/>
    <col min="14595" max="14848" width="9.140625" style="42"/>
    <col min="14849" max="14849" width="71.7109375" style="42" customWidth="1"/>
    <col min="14850" max="14850" width="18.28515625" style="42" customWidth="1"/>
    <col min="14851" max="15104" width="9.140625" style="42"/>
    <col min="15105" max="15105" width="71.7109375" style="42" customWidth="1"/>
    <col min="15106" max="15106" width="18.28515625" style="42" customWidth="1"/>
    <col min="15107" max="15360" width="9.140625" style="42"/>
    <col min="15361" max="15361" width="71.7109375" style="42" customWidth="1"/>
    <col min="15362" max="15362" width="18.28515625" style="42" customWidth="1"/>
    <col min="15363" max="15616" width="9.140625" style="42"/>
    <col min="15617" max="15617" width="71.7109375" style="42" customWidth="1"/>
    <col min="15618" max="15618" width="18.28515625" style="42" customWidth="1"/>
    <col min="15619" max="15872" width="9.140625" style="42"/>
    <col min="15873" max="15873" width="71.7109375" style="42" customWidth="1"/>
    <col min="15874" max="15874" width="18.28515625" style="42" customWidth="1"/>
    <col min="15875" max="16128" width="9.140625" style="42"/>
    <col min="16129" max="16129" width="71.7109375" style="42" customWidth="1"/>
    <col min="16130" max="16130" width="18.28515625" style="42" customWidth="1"/>
    <col min="16131" max="16384" width="9.140625" style="42"/>
  </cols>
  <sheetData>
    <row r="1" spans="1:6" ht="63" customHeight="1" x14ac:dyDescent="0.25">
      <c r="A1" s="418" t="s">
        <v>1731</v>
      </c>
      <c r="B1" s="418"/>
      <c r="C1" s="26"/>
      <c r="D1" s="26"/>
      <c r="E1" s="26"/>
      <c r="F1" s="26"/>
    </row>
    <row r="2" spans="1:6" ht="63" customHeight="1" x14ac:dyDescent="0.25">
      <c r="A2" s="392" t="s">
        <v>532</v>
      </c>
      <c r="B2" s="392"/>
    </row>
    <row r="3" spans="1:6" x14ac:dyDescent="0.25">
      <c r="B3" s="16" t="s">
        <v>0</v>
      </c>
    </row>
    <row r="4" spans="1:6" ht="27.75" customHeight="1" x14ac:dyDescent="0.25">
      <c r="A4" s="71" t="s">
        <v>533</v>
      </c>
      <c r="B4" s="73">
        <v>2241</v>
      </c>
    </row>
    <row r="5" spans="1:6" ht="39" customHeight="1" x14ac:dyDescent="0.25">
      <c r="A5" s="71" t="s">
        <v>534</v>
      </c>
      <c r="B5" s="61">
        <v>39760</v>
      </c>
    </row>
  </sheetData>
  <customSheetViews>
    <customSheetView guid="{FBE69448-F903-4525-8130-5A25DB5B0C8E}" fitToPage="1">
      <selection activeCell="B7" sqref="B7"/>
      <pageMargins left="0.70866141732283472" right="0.70866141732283472" top="0.74803149606299213" bottom="0.74803149606299213" header="0.31496062992125984" footer="0.31496062992125984"/>
      <pageSetup paperSize="9" scale="96" orientation="portrait"/>
    </customSheetView>
    <customSheetView guid="{08FA404A-F9F0-4EC9-AA49-68E391B65269}">
      <selection activeCell="B5" sqref="B5:B6"/>
      <pageMargins left="0.78740157480314965" right="0.39370078740157483" top="0.78740157480314965" bottom="0.78740157480314965" header="0.31496062992125984" footer="0.31496062992125984"/>
      <pageSetup paperSize="9" orientation="portrait" r:id="rId1"/>
    </customSheetView>
    <customSheetView guid="{BB99604F-40E2-427B-AC75-75CC689DB3FA}">
      <selection activeCell="A16" sqref="A16"/>
      <pageMargins left="0.78740157480314965" right="0.39370078740157483" top="0.78740157480314965" bottom="0.78740157480314965" header="0.31496062992125984" footer="0.31496062992125984"/>
      <pageSetup paperSize="9" orientation="portrait" r:id="rId2"/>
    </customSheetView>
    <customSheetView guid="{8F02E545-5D26-4BE5-A350-0EBB6A66406E}">
      <selection activeCell="B5" sqref="B5:B6"/>
      <pageMargins left="0.78740157480314965" right="0.39370078740157483" top="0.78740157480314965" bottom="0.78740157480314965" header="0.31496062992125984" footer="0.31496062992125984"/>
      <pageSetup paperSize="9" orientation="portrait" r:id="rId3"/>
    </customSheetView>
    <customSheetView guid="{30773A90-2135-4939-A239-B4C48250CDFD}">
      <selection activeCell="A16" sqref="A16"/>
      <pageMargins left="0.78740157480314965" right="0.39370078740157483" top="0.78740157480314965" bottom="0.78740157480314965" header="0.31496062992125984" footer="0.31496062992125984"/>
      <pageSetup paperSize="9" orientation="portrait" r:id="rId4"/>
    </customSheetView>
    <customSheetView guid="{368E3EB6-CA40-4015-A955-7F1FBC88EC8C}" topLeftCell="B1">
      <selection activeCell="B5" sqref="B5:B6"/>
      <pageMargins left="0.78740157480314965" right="0.39370078740157483" top="0.78740157480314965" bottom="0.78740157480314965" header="0.31496062992125984" footer="0.31496062992125984"/>
      <pageSetup paperSize="9" orientation="portrait" r:id="rId5"/>
    </customSheetView>
    <customSheetView guid="{DF4A5EBB-06D2-40DC-9B95-3046512EE78E}">
      <selection activeCell="B5" sqref="B5:B6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20F7E6C3-AE8C-4E5D-B2B0-E59668FDA2B2}">
      <selection activeCell="A16" sqref="A16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1FCDA4B1-9937-4C91-824A-2567DC2F70E5}">
      <selection activeCell="F16" sqref="F16"/>
      <pageMargins left="0.78740157480314965" right="0.39370078740157483" top="0.78740157480314965" bottom="0.78740157480314965" header="0.31496062992125984" footer="0.31496062992125984"/>
      <pageSetup paperSize="9" orientation="portrait" r:id="rId6"/>
    </customSheetView>
    <customSheetView guid="{F9F88B13-CD65-4CB8-8BB1-C31991AF331A}">
      <selection activeCell="A16" sqref="A16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B5CEDC1B-4D2F-4A90-9845-9EB97C68D04F}">
      <selection activeCell="A16" sqref="A16"/>
      <pageMargins left="0.78740157480314965" right="0.39370078740157483" top="0.78740157480314965" bottom="0.78740157480314965" header="0.31496062992125984" footer="0.31496062992125984"/>
      <pageSetup paperSize="9" orientation="portrait"/>
    </customSheetView>
    <customSheetView guid="{11A65D95-9890-4805-A0BB-294CF68CDAA1}">
      <selection activeCell="E13" sqref="E13"/>
      <pageMargins left="0.78740157480314965" right="0.39370078740157483" top="0.78740157480314965" bottom="0.78740157480314965" header="0.31496062992125984" footer="0.31496062992125984"/>
      <pageSetup paperSize="9" orientation="portrait"/>
    </customSheetView>
  </customSheetViews>
  <mergeCells count="2">
    <mergeCell ref="A1:B1"/>
    <mergeCell ref="A2:B2"/>
  </mergeCells>
  <pageMargins left="0.78740157480314965" right="0.39370078740157483" top="0.78740157480314965" bottom="0.78740157480314965" header="0.31496062992125984" footer="0.31496062992125984"/>
  <pageSetup paperSize="9" orientation="portrait" r:id="rId7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98"/>
  <sheetViews>
    <sheetView workbookViewId="0">
      <selection sqref="A1:D1"/>
    </sheetView>
  </sheetViews>
  <sheetFormatPr defaultRowHeight="15.75" x14ac:dyDescent="0.25"/>
  <cols>
    <col min="1" max="1" width="5.7109375" style="42" customWidth="1"/>
    <col min="2" max="2" width="65.7109375" style="42" customWidth="1"/>
    <col min="3" max="4" width="15.7109375" style="42" customWidth="1"/>
    <col min="5" max="256" width="9.140625" style="42"/>
    <col min="257" max="257" width="5.7109375" style="42" customWidth="1"/>
    <col min="258" max="258" width="75.42578125" style="42" customWidth="1"/>
    <col min="259" max="259" width="16.7109375" style="42" customWidth="1"/>
    <col min="260" max="512" width="9.140625" style="42"/>
    <col min="513" max="513" width="5.7109375" style="42" customWidth="1"/>
    <col min="514" max="514" width="75.42578125" style="42" customWidth="1"/>
    <col min="515" max="515" width="16.7109375" style="42" customWidth="1"/>
    <col min="516" max="768" width="9.140625" style="42"/>
    <col min="769" max="769" width="5.7109375" style="42" customWidth="1"/>
    <col min="770" max="770" width="75.42578125" style="42" customWidth="1"/>
    <col min="771" max="771" width="16.7109375" style="42" customWidth="1"/>
    <col min="772" max="1024" width="9.140625" style="42"/>
    <col min="1025" max="1025" width="5.7109375" style="42" customWidth="1"/>
    <col min="1026" max="1026" width="75.42578125" style="42" customWidth="1"/>
    <col min="1027" max="1027" width="16.7109375" style="42" customWidth="1"/>
    <col min="1028" max="1280" width="9.140625" style="42"/>
    <col min="1281" max="1281" width="5.7109375" style="42" customWidth="1"/>
    <col min="1282" max="1282" width="75.42578125" style="42" customWidth="1"/>
    <col min="1283" max="1283" width="16.7109375" style="42" customWidth="1"/>
    <col min="1284" max="1536" width="9.140625" style="42"/>
    <col min="1537" max="1537" width="5.7109375" style="42" customWidth="1"/>
    <col min="1538" max="1538" width="75.42578125" style="42" customWidth="1"/>
    <col min="1539" max="1539" width="16.7109375" style="42" customWidth="1"/>
    <col min="1540" max="1792" width="9.140625" style="42"/>
    <col min="1793" max="1793" width="5.7109375" style="42" customWidth="1"/>
    <col min="1794" max="1794" width="75.42578125" style="42" customWidth="1"/>
    <col min="1795" max="1795" width="16.7109375" style="42" customWidth="1"/>
    <col min="1796" max="2048" width="9.140625" style="42"/>
    <col min="2049" max="2049" width="5.7109375" style="42" customWidth="1"/>
    <col min="2050" max="2050" width="75.42578125" style="42" customWidth="1"/>
    <col min="2051" max="2051" width="16.7109375" style="42" customWidth="1"/>
    <col min="2052" max="2304" width="9.140625" style="42"/>
    <col min="2305" max="2305" width="5.7109375" style="42" customWidth="1"/>
    <col min="2306" max="2306" width="75.42578125" style="42" customWidth="1"/>
    <col min="2307" max="2307" width="16.7109375" style="42" customWidth="1"/>
    <col min="2308" max="2560" width="9.140625" style="42"/>
    <col min="2561" max="2561" width="5.7109375" style="42" customWidth="1"/>
    <col min="2562" max="2562" width="75.42578125" style="42" customWidth="1"/>
    <col min="2563" max="2563" width="16.7109375" style="42" customWidth="1"/>
    <col min="2564" max="2816" width="9.140625" style="42"/>
    <col min="2817" max="2817" width="5.7109375" style="42" customWidth="1"/>
    <col min="2818" max="2818" width="75.42578125" style="42" customWidth="1"/>
    <col min="2819" max="2819" width="16.7109375" style="42" customWidth="1"/>
    <col min="2820" max="3072" width="9.140625" style="42"/>
    <col min="3073" max="3073" width="5.7109375" style="42" customWidth="1"/>
    <col min="3074" max="3074" width="75.42578125" style="42" customWidth="1"/>
    <col min="3075" max="3075" width="16.7109375" style="42" customWidth="1"/>
    <col min="3076" max="3328" width="9.140625" style="42"/>
    <col min="3329" max="3329" width="5.7109375" style="42" customWidth="1"/>
    <col min="3330" max="3330" width="75.42578125" style="42" customWidth="1"/>
    <col min="3331" max="3331" width="16.7109375" style="42" customWidth="1"/>
    <col min="3332" max="3584" width="9.140625" style="42"/>
    <col min="3585" max="3585" width="5.7109375" style="42" customWidth="1"/>
    <col min="3586" max="3586" width="75.42578125" style="42" customWidth="1"/>
    <col min="3587" max="3587" width="16.7109375" style="42" customWidth="1"/>
    <col min="3588" max="3840" width="9.140625" style="42"/>
    <col min="3841" max="3841" width="5.7109375" style="42" customWidth="1"/>
    <col min="3842" max="3842" width="75.42578125" style="42" customWidth="1"/>
    <col min="3843" max="3843" width="16.7109375" style="42" customWidth="1"/>
    <col min="3844" max="4096" width="9.140625" style="42"/>
    <col min="4097" max="4097" width="5.7109375" style="42" customWidth="1"/>
    <col min="4098" max="4098" width="75.42578125" style="42" customWidth="1"/>
    <col min="4099" max="4099" width="16.7109375" style="42" customWidth="1"/>
    <col min="4100" max="4352" width="9.140625" style="42"/>
    <col min="4353" max="4353" width="5.7109375" style="42" customWidth="1"/>
    <col min="4354" max="4354" width="75.42578125" style="42" customWidth="1"/>
    <col min="4355" max="4355" width="16.7109375" style="42" customWidth="1"/>
    <col min="4356" max="4608" width="9.140625" style="42"/>
    <col min="4609" max="4609" width="5.7109375" style="42" customWidth="1"/>
    <col min="4610" max="4610" width="75.42578125" style="42" customWidth="1"/>
    <col min="4611" max="4611" width="16.7109375" style="42" customWidth="1"/>
    <col min="4612" max="4864" width="9.140625" style="42"/>
    <col min="4865" max="4865" width="5.7109375" style="42" customWidth="1"/>
    <col min="4866" max="4866" width="75.42578125" style="42" customWidth="1"/>
    <col min="4867" max="4867" width="16.7109375" style="42" customWidth="1"/>
    <col min="4868" max="5120" width="9.140625" style="42"/>
    <col min="5121" max="5121" width="5.7109375" style="42" customWidth="1"/>
    <col min="5122" max="5122" width="75.42578125" style="42" customWidth="1"/>
    <col min="5123" max="5123" width="16.7109375" style="42" customWidth="1"/>
    <col min="5124" max="5376" width="9.140625" style="42"/>
    <col min="5377" max="5377" width="5.7109375" style="42" customWidth="1"/>
    <col min="5378" max="5378" width="75.42578125" style="42" customWidth="1"/>
    <col min="5379" max="5379" width="16.7109375" style="42" customWidth="1"/>
    <col min="5380" max="5632" width="9.140625" style="42"/>
    <col min="5633" max="5633" width="5.7109375" style="42" customWidth="1"/>
    <col min="5634" max="5634" width="75.42578125" style="42" customWidth="1"/>
    <col min="5635" max="5635" width="16.7109375" style="42" customWidth="1"/>
    <col min="5636" max="5888" width="9.140625" style="42"/>
    <col min="5889" max="5889" width="5.7109375" style="42" customWidth="1"/>
    <col min="5890" max="5890" width="75.42578125" style="42" customWidth="1"/>
    <col min="5891" max="5891" width="16.7109375" style="42" customWidth="1"/>
    <col min="5892" max="6144" width="9.140625" style="42"/>
    <col min="6145" max="6145" width="5.7109375" style="42" customWidth="1"/>
    <col min="6146" max="6146" width="75.42578125" style="42" customWidth="1"/>
    <col min="6147" max="6147" width="16.7109375" style="42" customWidth="1"/>
    <col min="6148" max="6400" width="9.140625" style="42"/>
    <col min="6401" max="6401" width="5.7109375" style="42" customWidth="1"/>
    <col min="6402" max="6402" width="75.42578125" style="42" customWidth="1"/>
    <col min="6403" max="6403" width="16.7109375" style="42" customWidth="1"/>
    <col min="6404" max="6656" width="9.140625" style="42"/>
    <col min="6657" max="6657" width="5.7109375" style="42" customWidth="1"/>
    <col min="6658" max="6658" width="75.42578125" style="42" customWidth="1"/>
    <col min="6659" max="6659" width="16.7109375" style="42" customWidth="1"/>
    <col min="6660" max="6912" width="9.140625" style="42"/>
    <col min="6913" max="6913" width="5.7109375" style="42" customWidth="1"/>
    <col min="6914" max="6914" width="75.42578125" style="42" customWidth="1"/>
    <col min="6915" max="6915" width="16.7109375" style="42" customWidth="1"/>
    <col min="6916" max="7168" width="9.140625" style="42"/>
    <col min="7169" max="7169" width="5.7109375" style="42" customWidth="1"/>
    <col min="7170" max="7170" width="75.42578125" style="42" customWidth="1"/>
    <col min="7171" max="7171" width="16.7109375" style="42" customWidth="1"/>
    <col min="7172" max="7424" width="9.140625" style="42"/>
    <col min="7425" max="7425" width="5.7109375" style="42" customWidth="1"/>
    <col min="7426" max="7426" width="75.42578125" style="42" customWidth="1"/>
    <col min="7427" max="7427" width="16.7109375" style="42" customWidth="1"/>
    <col min="7428" max="7680" width="9.140625" style="42"/>
    <col min="7681" max="7681" width="5.7109375" style="42" customWidth="1"/>
    <col min="7682" max="7682" width="75.42578125" style="42" customWidth="1"/>
    <col min="7683" max="7683" width="16.7109375" style="42" customWidth="1"/>
    <col min="7684" max="7936" width="9.140625" style="42"/>
    <col min="7937" max="7937" width="5.7109375" style="42" customWidth="1"/>
    <col min="7938" max="7938" width="75.42578125" style="42" customWidth="1"/>
    <col min="7939" max="7939" width="16.7109375" style="42" customWidth="1"/>
    <col min="7940" max="8192" width="9.140625" style="42"/>
    <col min="8193" max="8193" width="5.7109375" style="42" customWidth="1"/>
    <col min="8194" max="8194" width="75.42578125" style="42" customWidth="1"/>
    <col min="8195" max="8195" width="16.7109375" style="42" customWidth="1"/>
    <col min="8196" max="8448" width="9.140625" style="42"/>
    <col min="8449" max="8449" width="5.7109375" style="42" customWidth="1"/>
    <col min="8450" max="8450" width="75.42578125" style="42" customWidth="1"/>
    <col min="8451" max="8451" width="16.7109375" style="42" customWidth="1"/>
    <col min="8452" max="8704" width="9.140625" style="42"/>
    <col min="8705" max="8705" width="5.7109375" style="42" customWidth="1"/>
    <col min="8706" max="8706" width="75.42578125" style="42" customWidth="1"/>
    <col min="8707" max="8707" width="16.7109375" style="42" customWidth="1"/>
    <col min="8708" max="8960" width="9.140625" style="42"/>
    <col min="8961" max="8961" width="5.7109375" style="42" customWidth="1"/>
    <col min="8962" max="8962" width="75.42578125" style="42" customWidth="1"/>
    <col min="8963" max="8963" width="16.7109375" style="42" customWidth="1"/>
    <col min="8964" max="9216" width="9.140625" style="42"/>
    <col min="9217" max="9217" width="5.7109375" style="42" customWidth="1"/>
    <col min="9218" max="9218" width="75.42578125" style="42" customWidth="1"/>
    <col min="9219" max="9219" width="16.7109375" style="42" customWidth="1"/>
    <col min="9220" max="9472" width="9.140625" style="42"/>
    <col min="9473" max="9473" width="5.7109375" style="42" customWidth="1"/>
    <col min="9474" max="9474" width="75.42578125" style="42" customWidth="1"/>
    <col min="9475" max="9475" width="16.7109375" style="42" customWidth="1"/>
    <col min="9476" max="9728" width="9.140625" style="42"/>
    <col min="9729" max="9729" width="5.7109375" style="42" customWidth="1"/>
    <col min="9730" max="9730" width="75.42578125" style="42" customWidth="1"/>
    <col min="9731" max="9731" width="16.7109375" style="42" customWidth="1"/>
    <col min="9732" max="9984" width="9.140625" style="42"/>
    <col min="9985" max="9985" width="5.7109375" style="42" customWidth="1"/>
    <col min="9986" max="9986" width="75.42578125" style="42" customWidth="1"/>
    <col min="9987" max="9987" width="16.7109375" style="42" customWidth="1"/>
    <col min="9988" max="10240" width="9.140625" style="42"/>
    <col min="10241" max="10241" width="5.7109375" style="42" customWidth="1"/>
    <col min="10242" max="10242" width="75.42578125" style="42" customWidth="1"/>
    <col min="10243" max="10243" width="16.7109375" style="42" customWidth="1"/>
    <col min="10244" max="10496" width="9.140625" style="42"/>
    <col min="10497" max="10497" width="5.7109375" style="42" customWidth="1"/>
    <col min="10498" max="10498" width="75.42578125" style="42" customWidth="1"/>
    <col min="10499" max="10499" width="16.7109375" style="42" customWidth="1"/>
    <col min="10500" max="10752" width="9.140625" style="42"/>
    <col min="10753" max="10753" width="5.7109375" style="42" customWidth="1"/>
    <col min="10754" max="10754" width="75.42578125" style="42" customWidth="1"/>
    <col min="10755" max="10755" width="16.7109375" style="42" customWidth="1"/>
    <col min="10756" max="11008" width="9.140625" style="42"/>
    <col min="11009" max="11009" width="5.7109375" style="42" customWidth="1"/>
    <col min="11010" max="11010" width="75.42578125" style="42" customWidth="1"/>
    <col min="11011" max="11011" width="16.7109375" style="42" customWidth="1"/>
    <col min="11012" max="11264" width="9.140625" style="42"/>
    <col min="11265" max="11265" width="5.7109375" style="42" customWidth="1"/>
    <col min="11266" max="11266" width="75.42578125" style="42" customWidth="1"/>
    <col min="11267" max="11267" width="16.7109375" style="42" customWidth="1"/>
    <col min="11268" max="11520" width="9.140625" style="42"/>
    <col min="11521" max="11521" width="5.7109375" style="42" customWidth="1"/>
    <col min="11522" max="11522" width="75.42578125" style="42" customWidth="1"/>
    <col min="11523" max="11523" width="16.7109375" style="42" customWidth="1"/>
    <col min="11524" max="11776" width="9.140625" style="42"/>
    <col min="11777" max="11777" width="5.7109375" style="42" customWidth="1"/>
    <col min="11778" max="11778" width="75.42578125" style="42" customWidth="1"/>
    <col min="11779" max="11779" width="16.7109375" style="42" customWidth="1"/>
    <col min="11780" max="12032" width="9.140625" style="42"/>
    <col min="12033" max="12033" width="5.7109375" style="42" customWidth="1"/>
    <col min="12034" max="12034" width="75.42578125" style="42" customWidth="1"/>
    <col min="12035" max="12035" width="16.7109375" style="42" customWidth="1"/>
    <col min="12036" max="12288" width="9.140625" style="42"/>
    <col min="12289" max="12289" width="5.7109375" style="42" customWidth="1"/>
    <col min="12290" max="12290" width="75.42578125" style="42" customWidth="1"/>
    <col min="12291" max="12291" width="16.7109375" style="42" customWidth="1"/>
    <col min="12292" max="12544" width="9.140625" style="42"/>
    <col min="12545" max="12545" width="5.7109375" style="42" customWidth="1"/>
    <col min="12546" max="12546" width="75.42578125" style="42" customWidth="1"/>
    <col min="12547" max="12547" width="16.7109375" style="42" customWidth="1"/>
    <col min="12548" max="12800" width="9.140625" style="42"/>
    <col min="12801" max="12801" width="5.7109375" style="42" customWidth="1"/>
    <col min="12802" max="12802" width="75.42578125" style="42" customWidth="1"/>
    <col min="12803" max="12803" width="16.7109375" style="42" customWidth="1"/>
    <col min="12804" max="13056" width="9.140625" style="42"/>
    <col min="13057" max="13057" width="5.7109375" style="42" customWidth="1"/>
    <col min="13058" max="13058" width="75.42578125" style="42" customWidth="1"/>
    <col min="13059" max="13059" width="16.7109375" style="42" customWidth="1"/>
    <col min="13060" max="13312" width="9.140625" style="42"/>
    <col min="13313" max="13313" width="5.7109375" style="42" customWidth="1"/>
    <col min="13314" max="13314" width="75.42578125" style="42" customWidth="1"/>
    <col min="13315" max="13315" width="16.7109375" style="42" customWidth="1"/>
    <col min="13316" max="13568" width="9.140625" style="42"/>
    <col min="13569" max="13569" width="5.7109375" style="42" customWidth="1"/>
    <col min="13570" max="13570" width="75.42578125" style="42" customWidth="1"/>
    <col min="13571" max="13571" width="16.7109375" style="42" customWidth="1"/>
    <col min="13572" max="13824" width="9.140625" style="42"/>
    <col min="13825" max="13825" width="5.7109375" style="42" customWidth="1"/>
    <col min="13826" max="13826" width="75.42578125" style="42" customWidth="1"/>
    <col min="13827" max="13827" width="16.7109375" style="42" customWidth="1"/>
    <col min="13828" max="14080" width="9.140625" style="42"/>
    <col min="14081" max="14081" width="5.7109375" style="42" customWidth="1"/>
    <col min="14082" max="14082" width="75.42578125" style="42" customWidth="1"/>
    <col min="14083" max="14083" width="16.7109375" style="42" customWidth="1"/>
    <col min="14084" max="14336" width="9.140625" style="42"/>
    <col min="14337" max="14337" width="5.7109375" style="42" customWidth="1"/>
    <col min="14338" max="14338" width="75.42578125" style="42" customWidth="1"/>
    <col min="14339" max="14339" width="16.7109375" style="42" customWidth="1"/>
    <col min="14340" max="14592" width="9.140625" style="42"/>
    <col min="14593" max="14593" width="5.7109375" style="42" customWidth="1"/>
    <col min="14594" max="14594" width="75.42578125" style="42" customWidth="1"/>
    <col min="14595" max="14595" width="16.7109375" style="42" customWidth="1"/>
    <col min="14596" max="14848" width="9.140625" style="42"/>
    <col min="14849" max="14849" width="5.7109375" style="42" customWidth="1"/>
    <col min="14850" max="14850" width="75.42578125" style="42" customWidth="1"/>
    <col min="14851" max="14851" width="16.7109375" style="42" customWidth="1"/>
    <col min="14852" max="15104" width="9.140625" style="42"/>
    <col min="15105" max="15105" width="5.7109375" style="42" customWidth="1"/>
    <col min="15106" max="15106" width="75.42578125" style="42" customWidth="1"/>
    <col min="15107" max="15107" width="16.7109375" style="42" customWidth="1"/>
    <col min="15108" max="15360" width="9.140625" style="42"/>
    <col min="15361" max="15361" width="5.7109375" style="42" customWidth="1"/>
    <col min="15362" max="15362" width="75.42578125" style="42" customWidth="1"/>
    <col min="15363" max="15363" width="16.7109375" style="42" customWidth="1"/>
    <col min="15364" max="15616" width="9.140625" style="42"/>
    <col min="15617" max="15617" width="5.7109375" style="42" customWidth="1"/>
    <col min="15618" max="15618" width="75.42578125" style="42" customWidth="1"/>
    <col min="15619" max="15619" width="16.7109375" style="42" customWidth="1"/>
    <col min="15620" max="15872" width="9.140625" style="42"/>
    <col min="15873" max="15873" width="5.7109375" style="42" customWidth="1"/>
    <col min="15874" max="15874" width="75.42578125" style="42" customWidth="1"/>
    <col min="15875" max="15875" width="16.7109375" style="42" customWidth="1"/>
    <col min="15876" max="16128" width="9.140625" style="42"/>
    <col min="16129" max="16129" width="5.7109375" style="42" customWidth="1"/>
    <col min="16130" max="16130" width="75.42578125" style="42" customWidth="1"/>
    <col min="16131" max="16131" width="16.7109375" style="42" customWidth="1"/>
    <col min="16132" max="16384" width="9.140625" style="42"/>
  </cols>
  <sheetData>
    <row r="1" spans="1:9" ht="55.5" customHeight="1" x14ac:dyDescent="0.25">
      <c r="A1" s="501" t="s">
        <v>2165</v>
      </c>
      <c r="B1" s="501"/>
      <c r="C1" s="501"/>
      <c r="D1" s="501"/>
      <c r="E1" s="59"/>
      <c r="F1" s="59"/>
      <c r="G1" s="59"/>
      <c r="H1" s="59"/>
      <c r="I1" s="59"/>
    </row>
    <row r="2" spans="1:9" ht="37.5" customHeight="1" x14ac:dyDescent="0.25">
      <c r="A2" s="417" t="s">
        <v>2166</v>
      </c>
      <c r="B2" s="417"/>
      <c r="C2" s="417"/>
      <c r="D2" s="417"/>
      <c r="E2" s="178"/>
      <c r="F2" s="178"/>
      <c r="G2" s="178"/>
    </row>
    <row r="4" spans="1:9" s="272" customFormat="1" ht="47.25" customHeight="1" x14ac:dyDescent="0.25">
      <c r="A4" s="505" t="s">
        <v>725</v>
      </c>
      <c r="B4" s="505"/>
      <c r="C4" s="507" t="s">
        <v>2347</v>
      </c>
      <c r="D4" s="508"/>
    </row>
    <row r="5" spans="1:9" s="272" customFormat="1" ht="108" x14ac:dyDescent="0.25">
      <c r="A5" s="506"/>
      <c r="B5" s="506"/>
      <c r="C5" s="285" t="s">
        <v>2348</v>
      </c>
      <c r="D5" s="286" t="s">
        <v>2349</v>
      </c>
    </row>
    <row r="6" spans="1:9" s="246" customFormat="1" ht="15" x14ac:dyDescent="0.25">
      <c r="A6" s="507" t="s">
        <v>2167</v>
      </c>
      <c r="B6" s="503"/>
      <c r="C6" s="503"/>
      <c r="D6" s="504"/>
    </row>
    <row r="7" spans="1:9" s="287" customFormat="1" ht="30" x14ac:dyDescent="0.25">
      <c r="A7" s="180" t="s">
        <v>2168</v>
      </c>
      <c r="B7" s="273" t="s">
        <v>2169</v>
      </c>
      <c r="C7" s="273"/>
      <c r="D7" s="273"/>
    </row>
    <row r="8" spans="1:9" s="287" customFormat="1" ht="45" x14ac:dyDescent="0.25">
      <c r="A8" s="274" t="s">
        <v>2170</v>
      </c>
      <c r="B8" s="275" t="s">
        <v>2171</v>
      </c>
      <c r="C8" s="274"/>
      <c r="D8" s="274" t="s">
        <v>2172</v>
      </c>
    </row>
    <row r="9" spans="1:9" s="287" customFormat="1" ht="30" x14ac:dyDescent="0.25">
      <c r="A9" s="274" t="s">
        <v>2173</v>
      </c>
      <c r="B9" s="275" t="s">
        <v>2174</v>
      </c>
      <c r="C9" s="274"/>
      <c r="D9" s="274" t="s">
        <v>2172</v>
      </c>
    </row>
    <row r="10" spans="1:9" s="287" customFormat="1" ht="60" x14ac:dyDescent="0.25">
      <c r="A10" s="274" t="s">
        <v>2175</v>
      </c>
      <c r="B10" s="275" t="s">
        <v>2176</v>
      </c>
      <c r="C10" s="276"/>
      <c r="D10" s="274" t="s">
        <v>2172</v>
      </c>
    </row>
    <row r="11" spans="1:9" s="287" customFormat="1" ht="60" x14ac:dyDescent="0.25">
      <c r="A11" s="277" t="s">
        <v>2177</v>
      </c>
      <c r="B11" s="273" t="s">
        <v>2178</v>
      </c>
      <c r="C11" s="185"/>
      <c r="D11" s="185"/>
    </row>
    <row r="12" spans="1:9" s="287" customFormat="1" ht="45" x14ac:dyDescent="0.25">
      <c r="A12" s="274" t="s">
        <v>2179</v>
      </c>
      <c r="B12" s="275" t="s">
        <v>2180</v>
      </c>
      <c r="C12" s="274"/>
      <c r="D12" s="274" t="s">
        <v>2181</v>
      </c>
    </row>
    <row r="13" spans="1:9" s="287" customFormat="1" ht="45" x14ac:dyDescent="0.25">
      <c r="A13" s="274" t="s">
        <v>2182</v>
      </c>
      <c r="B13" s="275" t="s">
        <v>2183</v>
      </c>
      <c r="C13" s="274"/>
      <c r="D13" s="274" t="s">
        <v>2184</v>
      </c>
    </row>
    <row r="14" spans="1:9" s="287" customFormat="1" ht="105" x14ac:dyDescent="0.25">
      <c r="A14" s="278" t="s">
        <v>2185</v>
      </c>
      <c r="B14" s="275" t="s">
        <v>2186</v>
      </c>
      <c r="C14" s="275"/>
      <c r="D14" s="275"/>
    </row>
    <row r="15" spans="1:9" s="287" customFormat="1" ht="45" x14ac:dyDescent="0.25">
      <c r="A15" s="274" t="s">
        <v>2187</v>
      </c>
      <c r="B15" s="275" t="s">
        <v>2180</v>
      </c>
      <c r="C15" s="274"/>
      <c r="D15" s="274" t="s">
        <v>2181</v>
      </c>
    </row>
    <row r="16" spans="1:9" s="287" customFormat="1" ht="75" x14ac:dyDescent="0.25">
      <c r="A16" s="274" t="s">
        <v>2188</v>
      </c>
      <c r="B16" s="275" t="s">
        <v>2189</v>
      </c>
      <c r="C16" s="274"/>
      <c r="D16" s="274" t="s">
        <v>2184</v>
      </c>
    </row>
    <row r="17" spans="1:5" s="287" customFormat="1" ht="45" x14ac:dyDescent="0.25">
      <c r="A17" s="274" t="s">
        <v>2190</v>
      </c>
      <c r="B17" s="275" t="s">
        <v>2191</v>
      </c>
      <c r="C17" s="274">
        <v>100</v>
      </c>
      <c r="D17" s="274" t="s">
        <v>2181</v>
      </c>
    </row>
    <row r="18" spans="1:5" s="287" customFormat="1" ht="120" x14ac:dyDescent="0.25">
      <c r="A18" s="274" t="s">
        <v>2192</v>
      </c>
      <c r="B18" s="275" t="s">
        <v>2193</v>
      </c>
      <c r="C18" s="274">
        <v>50</v>
      </c>
      <c r="D18" s="274" t="s">
        <v>2194</v>
      </c>
    </row>
    <row r="19" spans="1:5" s="287" customFormat="1" ht="15" x14ac:dyDescent="0.25">
      <c r="A19" s="509" t="s">
        <v>2195</v>
      </c>
      <c r="B19" s="510"/>
      <c r="C19" s="510"/>
      <c r="D19" s="511"/>
    </row>
    <row r="20" spans="1:5" s="287" customFormat="1" ht="30" x14ac:dyDescent="0.25">
      <c r="A20" s="278" t="s">
        <v>2196</v>
      </c>
      <c r="B20" s="275" t="s">
        <v>2197</v>
      </c>
      <c r="C20" s="274" t="s">
        <v>2198</v>
      </c>
      <c r="D20" s="274" t="s">
        <v>2181</v>
      </c>
    </row>
    <row r="21" spans="1:5" s="287" customFormat="1" ht="30" x14ac:dyDescent="0.25">
      <c r="A21" s="278" t="s">
        <v>2199</v>
      </c>
      <c r="B21" s="275" t="s">
        <v>2200</v>
      </c>
      <c r="C21" s="275"/>
      <c r="D21" s="275"/>
      <c r="E21" s="279"/>
    </row>
    <row r="22" spans="1:5" s="287" customFormat="1" ht="15" x14ac:dyDescent="0.25">
      <c r="A22" s="274" t="s">
        <v>2201</v>
      </c>
      <c r="B22" s="275" t="s">
        <v>2202</v>
      </c>
      <c r="C22" s="274"/>
      <c r="D22" s="274" t="s">
        <v>2194</v>
      </c>
    </row>
    <row r="23" spans="1:5" s="287" customFormat="1" ht="60" x14ac:dyDescent="0.25">
      <c r="A23" s="274" t="s">
        <v>2203</v>
      </c>
      <c r="B23" s="275" t="s">
        <v>2204</v>
      </c>
      <c r="C23" s="274"/>
      <c r="D23" s="274" t="s">
        <v>2194</v>
      </c>
    </row>
    <row r="24" spans="1:5" s="287" customFormat="1" ht="15" x14ac:dyDescent="0.25">
      <c r="A24" s="274" t="s">
        <v>2205</v>
      </c>
      <c r="B24" s="275" t="s">
        <v>2206</v>
      </c>
      <c r="C24" s="274"/>
      <c r="D24" s="274" t="s">
        <v>2194</v>
      </c>
    </row>
    <row r="25" spans="1:5" s="287" customFormat="1" ht="15" x14ac:dyDescent="0.25">
      <c r="A25" s="274" t="s">
        <v>2207</v>
      </c>
      <c r="B25" s="275" t="s">
        <v>2208</v>
      </c>
      <c r="C25" s="274"/>
      <c r="D25" s="274" t="s">
        <v>2194</v>
      </c>
    </row>
    <row r="26" spans="1:5" s="287" customFormat="1" ht="60" x14ac:dyDescent="0.25">
      <c r="A26" s="274" t="s">
        <v>2209</v>
      </c>
      <c r="B26" s="275" t="s">
        <v>2210</v>
      </c>
      <c r="C26" s="274"/>
      <c r="D26" s="274" t="s">
        <v>2194</v>
      </c>
    </row>
    <row r="27" spans="1:5" s="287" customFormat="1" ht="120" x14ac:dyDescent="0.25">
      <c r="A27" s="274" t="s">
        <v>2211</v>
      </c>
      <c r="B27" s="275" t="s">
        <v>2212</v>
      </c>
      <c r="C27" s="274"/>
      <c r="D27" s="274" t="s">
        <v>2194</v>
      </c>
    </row>
    <row r="28" spans="1:5" s="287" customFormat="1" ht="15" x14ac:dyDescent="0.25">
      <c r="A28" s="278" t="s">
        <v>2213</v>
      </c>
      <c r="B28" s="275" t="s">
        <v>2214</v>
      </c>
      <c r="C28" s="274"/>
      <c r="D28" s="274" t="s">
        <v>2181</v>
      </c>
    </row>
    <row r="29" spans="1:5" s="287" customFormat="1" ht="30" x14ac:dyDescent="0.25">
      <c r="A29" s="278" t="s">
        <v>2215</v>
      </c>
      <c r="B29" s="275" t="s">
        <v>2216</v>
      </c>
      <c r="C29" s="275"/>
      <c r="D29" s="275"/>
    </row>
    <row r="30" spans="1:5" s="287" customFormat="1" ht="15" x14ac:dyDescent="0.25">
      <c r="A30" s="274" t="s">
        <v>2217</v>
      </c>
      <c r="B30" s="275" t="s">
        <v>2218</v>
      </c>
      <c r="C30" s="274"/>
      <c r="D30" s="274" t="s">
        <v>2194</v>
      </c>
    </row>
    <row r="31" spans="1:5" s="287" customFormat="1" ht="60" x14ac:dyDescent="0.25">
      <c r="A31" s="274" t="s">
        <v>2219</v>
      </c>
      <c r="B31" s="275" t="s">
        <v>2204</v>
      </c>
      <c r="C31" s="274"/>
      <c r="D31" s="274" t="s">
        <v>2194</v>
      </c>
    </row>
    <row r="32" spans="1:5" s="287" customFormat="1" ht="30" x14ac:dyDescent="0.25">
      <c r="A32" s="274" t="s">
        <v>2220</v>
      </c>
      <c r="B32" s="275" t="s">
        <v>2221</v>
      </c>
      <c r="C32" s="274"/>
      <c r="D32" s="274" t="s">
        <v>2194</v>
      </c>
    </row>
    <row r="33" spans="1:4" s="287" customFormat="1" ht="15" x14ac:dyDescent="0.25">
      <c r="A33" s="274" t="s">
        <v>2222</v>
      </c>
      <c r="B33" s="275" t="s">
        <v>2208</v>
      </c>
      <c r="C33" s="274"/>
      <c r="D33" s="274" t="s">
        <v>2194</v>
      </c>
    </row>
    <row r="34" spans="1:4" s="287" customFormat="1" ht="60" x14ac:dyDescent="0.25">
      <c r="A34" s="274" t="s">
        <v>2223</v>
      </c>
      <c r="B34" s="275" t="s">
        <v>2210</v>
      </c>
      <c r="C34" s="274"/>
      <c r="D34" s="274" t="s">
        <v>2194</v>
      </c>
    </row>
    <row r="35" spans="1:4" s="287" customFormat="1" ht="120" x14ac:dyDescent="0.25">
      <c r="A35" s="274" t="s">
        <v>2224</v>
      </c>
      <c r="B35" s="275" t="s">
        <v>2212</v>
      </c>
      <c r="C35" s="274"/>
      <c r="D35" s="274" t="s">
        <v>2194</v>
      </c>
    </row>
    <row r="36" spans="1:4" s="287" customFormat="1" ht="15" x14ac:dyDescent="0.25">
      <c r="A36" s="512" t="s">
        <v>2225</v>
      </c>
      <c r="B36" s="503"/>
      <c r="C36" s="503"/>
      <c r="D36" s="504"/>
    </row>
    <row r="37" spans="1:4" s="287" customFormat="1" ht="45" x14ac:dyDescent="0.25">
      <c r="A37" s="278" t="s">
        <v>2226</v>
      </c>
      <c r="B37" s="275" t="s">
        <v>2227</v>
      </c>
      <c r="C37" s="274">
        <v>10</v>
      </c>
      <c r="D37" s="274" t="s">
        <v>2181</v>
      </c>
    </row>
    <row r="38" spans="1:4" s="287" customFormat="1" ht="90" x14ac:dyDescent="0.25">
      <c r="A38" s="278" t="s">
        <v>2228</v>
      </c>
      <c r="B38" s="280" t="s">
        <v>2229</v>
      </c>
      <c r="C38" s="280"/>
      <c r="D38" s="280"/>
    </row>
    <row r="39" spans="1:4" s="287" customFormat="1" ht="15" x14ac:dyDescent="0.25">
      <c r="A39" s="274" t="s">
        <v>2230</v>
      </c>
      <c r="B39" s="275" t="s">
        <v>2231</v>
      </c>
      <c r="C39" s="274">
        <v>10</v>
      </c>
      <c r="D39" s="275"/>
    </row>
    <row r="40" spans="1:4" s="287" customFormat="1" ht="75" x14ac:dyDescent="0.25">
      <c r="A40" s="274" t="s">
        <v>2232</v>
      </c>
      <c r="B40" s="275" t="s">
        <v>2233</v>
      </c>
      <c r="C40" s="274">
        <v>30</v>
      </c>
      <c r="D40" s="275"/>
    </row>
    <row r="41" spans="1:4" s="287" customFormat="1" ht="75" x14ac:dyDescent="0.25">
      <c r="A41" s="274" t="s">
        <v>2234</v>
      </c>
      <c r="B41" s="275" t="s">
        <v>2235</v>
      </c>
      <c r="C41" s="274">
        <v>40</v>
      </c>
      <c r="D41" s="275"/>
    </row>
    <row r="42" spans="1:4" s="287" customFormat="1" ht="45" x14ac:dyDescent="0.25">
      <c r="A42" s="274" t="s">
        <v>2236</v>
      </c>
      <c r="B42" s="275" t="s">
        <v>2237</v>
      </c>
      <c r="C42" s="274">
        <v>90</v>
      </c>
      <c r="D42" s="274" t="s">
        <v>2181</v>
      </c>
    </row>
    <row r="43" spans="1:4" s="287" customFormat="1" ht="45" x14ac:dyDescent="0.25">
      <c r="A43" s="274" t="s">
        <v>2238</v>
      </c>
      <c r="B43" s="275" t="s">
        <v>2239</v>
      </c>
      <c r="C43" s="274">
        <v>100</v>
      </c>
      <c r="D43" s="274" t="s">
        <v>2240</v>
      </c>
    </row>
    <row r="44" spans="1:4" s="287" customFormat="1" ht="75" x14ac:dyDescent="0.25">
      <c r="A44" s="278" t="s">
        <v>2241</v>
      </c>
      <c r="B44" s="275" t="s">
        <v>2242</v>
      </c>
      <c r="C44" s="275"/>
      <c r="D44" s="275"/>
    </row>
    <row r="45" spans="1:4" s="287" customFormat="1" ht="75" x14ac:dyDescent="0.25">
      <c r="A45" s="274" t="s">
        <v>2243</v>
      </c>
      <c r="B45" s="275" t="s">
        <v>2244</v>
      </c>
      <c r="C45" s="274">
        <v>40</v>
      </c>
      <c r="D45" s="275"/>
    </row>
    <row r="46" spans="1:4" s="287" customFormat="1" ht="60" x14ac:dyDescent="0.25">
      <c r="A46" s="274" t="s">
        <v>2245</v>
      </c>
      <c r="B46" s="275" t="s">
        <v>2246</v>
      </c>
      <c r="C46" s="274">
        <v>50</v>
      </c>
      <c r="D46" s="275"/>
    </row>
    <row r="47" spans="1:4" s="287" customFormat="1" ht="150" x14ac:dyDescent="0.25">
      <c r="A47" s="274" t="s">
        <v>2247</v>
      </c>
      <c r="B47" s="275" t="s">
        <v>2248</v>
      </c>
      <c r="C47" s="276">
        <v>50</v>
      </c>
      <c r="D47" s="275"/>
    </row>
    <row r="48" spans="1:4" s="287" customFormat="1" ht="75" x14ac:dyDescent="0.25">
      <c r="A48" s="274" t="s">
        <v>2249</v>
      </c>
      <c r="B48" s="275" t="s">
        <v>2250</v>
      </c>
      <c r="C48" s="274">
        <v>80</v>
      </c>
      <c r="D48" s="274" t="s">
        <v>2181</v>
      </c>
    </row>
    <row r="49" spans="1:4" s="287" customFormat="1" ht="60" x14ac:dyDescent="0.25">
      <c r="A49" s="274" t="s">
        <v>2251</v>
      </c>
      <c r="B49" s="275" t="s">
        <v>2252</v>
      </c>
      <c r="C49" s="274">
        <v>70</v>
      </c>
      <c r="D49" s="274" t="s">
        <v>2172</v>
      </c>
    </row>
    <row r="50" spans="1:4" s="287" customFormat="1" ht="60" x14ac:dyDescent="0.25">
      <c r="A50" s="274" t="s">
        <v>2253</v>
      </c>
      <c r="B50" s="275" t="s">
        <v>2254</v>
      </c>
      <c r="C50" s="274">
        <v>60</v>
      </c>
      <c r="D50" s="275"/>
    </row>
    <row r="51" spans="1:4" s="287" customFormat="1" ht="75" x14ac:dyDescent="0.25">
      <c r="A51" s="274" t="s">
        <v>2255</v>
      </c>
      <c r="B51" s="275" t="s">
        <v>2256</v>
      </c>
      <c r="C51" s="274">
        <v>100</v>
      </c>
      <c r="D51" s="275"/>
    </row>
    <row r="52" spans="1:4" s="287" customFormat="1" ht="75" x14ac:dyDescent="0.25">
      <c r="A52" s="274" t="s">
        <v>2257</v>
      </c>
      <c r="B52" s="275" t="s">
        <v>2258</v>
      </c>
      <c r="C52" s="274">
        <v>30</v>
      </c>
      <c r="D52" s="275"/>
    </row>
    <row r="53" spans="1:4" s="287" customFormat="1" ht="45" x14ac:dyDescent="0.25">
      <c r="A53" s="274" t="s">
        <v>2259</v>
      </c>
      <c r="B53" s="275" t="s">
        <v>2260</v>
      </c>
      <c r="C53" s="274">
        <v>30</v>
      </c>
      <c r="D53" s="274" t="s">
        <v>2172</v>
      </c>
    </row>
    <row r="54" spans="1:4" s="287" customFormat="1" ht="75" x14ac:dyDescent="0.25">
      <c r="A54" s="274" t="s">
        <v>2261</v>
      </c>
      <c r="B54" s="275" t="s">
        <v>2262</v>
      </c>
      <c r="C54" s="274">
        <v>90</v>
      </c>
      <c r="D54" s="274" t="s">
        <v>2181</v>
      </c>
    </row>
    <row r="55" spans="1:4" s="287" customFormat="1" ht="15" x14ac:dyDescent="0.25">
      <c r="A55" s="512" t="s">
        <v>2263</v>
      </c>
      <c r="B55" s="503"/>
      <c r="C55" s="503"/>
      <c r="D55" s="504"/>
    </row>
    <row r="56" spans="1:4" s="287" customFormat="1" ht="45" x14ac:dyDescent="0.25">
      <c r="A56" s="274" t="s">
        <v>2264</v>
      </c>
      <c r="B56" s="275" t="s">
        <v>2265</v>
      </c>
      <c r="C56" s="274">
        <v>100</v>
      </c>
      <c r="D56" s="275"/>
    </row>
    <row r="57" spans="1:4" s="287" customFormat="1" ht="105" x14ac:dyDescent="0.25">
      <c r="A57" s="274" t="s">
        <v>2266</v>
      </c>
      <c r="B57" s="275" t="s">
        <v>2267</v>
      </c>
      <c r="C57" s="274">
        <v>10</v>
      </c>
      <c r="D57" s="275"/>
    </row>
    <row r="58" spans="1:4" s="287" customFormat="1" ht="75" x14ac:dyDescent="0.25">
      <c r="A58" s="274" t="s">
        <v>2268</v>
      </c>
      <c r="B58" s="275" t="s">
        <v>2269</v>
      </c>
      <c r="C58" s="274">
        <v>10</v>
      </c>
      <c r="D58" s="275"/>
    </row>
    <row r="59" spans="1:4" s="287" customFormat="1" ht="61.9" customHeight="1" x14ac:dyDescent="0.25">
      <c r="A59" s="274" t="s">
        <v>2270</v>
      </c>
      <c r="B59" s="275" t="s">
        <v>2271</v>
      </c>
      <c r="C59" s="274">
        <v>90</v>
      </c>
      <c r="D59" s="275"/>
    </row>
    <row r="60" spans="1:4" s="287" customFormat="1" ht="75" x14ac:dyDescent="0.25">
      <c r="A60" s="274" t="s">
        <v>2272</v>
      </c>
      <c r="B60" s="275" t="s">
        <v>2273</v>
      </c>
      <c r="C60" s="274">
        <v>100</v>
      </c>
      <c r="D60" s="275"/>
    </row>
    <row r="61" spans="1:4" s="287" customFormat="1" ht="30" x14ac:dyDescent="0.25">
      <c r="A61" s="274" t="s">
        <v>2274</v>
      </c>
      <c r="B61" s="275" t="s">
        <v>2275</v>
      </c>
      <c r="C61" s="274">
        <v>100</v>
      </c>
      <c r="D61" s="274" t="s">
        <v>2181</v>
      </c>
    </row>
    <row r="62" spans="1:4" s="287" customFormat="1" ht="34.5" customHeight="1" x14ac:dyDescent="0.25">
      <c r="A62" s="276" t="s">
        <v>2276</v>
      </c>
      <c r="B62" s="281" t="s">
        <v>2277</v>
      </c>
      <c r="C62" s="276"/>
      <c r="D62" s="276"/>
    </row>
    <row r="63" spans="1:4" s="287" customFormat="1" ht="42.75" customHeight="1" x14ac:dyDescent="0.25">
      <c r="A63" s="282" t="s">
        <v>2278</v>
      </c>
      <c r="B63" s="283" t="s">
        <v>2279</v>
      </c>
      <c r="C63" s="274"/>
      <c r="D63" s="274"/>
    </row>
    <row r="64" spans="1:4" s="287" customFormat="1" ht="15" x14ac:dyDescent="0.25">
      <c r="A64" s="502" t="s">
        <v>2280</v>
      </c>
      <c r="B64" s="503"/>
      <c r="C64" s="503"/>
      <c r="D64" s="504"/>
    </row>
    <row r="65" spans="1:4" s="287" customFormat="1" ht="45" x14ac:dyDescent="0.25">
      <c r="A65" s="180" t="s">
        <v>2281</v>
      </c>
      <c r="B65" s="273" t="s">
        <v>2282</v>
      </c>
      <c r="C65" s="273"/>
      <c r="D65" s="273"/>
    </row>
    <row r="66" spans="1:4" s="287" customFormat="1" ht="15" x14ac:dyDescent="0.25">
      <c r="A66" s="235" t="s">
        <v>2283</v>
      </c>
      <c r="B66" s="273" t="s">
        <v>2284</v>
      </c>
      <c r="C66" s="235">
        <v>100</v>
      </c>
      <c r="D66" s="273"/>
    </row>
    <row r="67" spans="1:4" s="287" customFormat="1" ht="30" x14ac:dyDescent="0.25">
      <c r="A67" s="235" t="s">
        <v>2285</v>
      </c>
      <c r="B67" s="273" t="s">
        <v>2286</v>
      </c>
      <c r="C67" s="235">
        <v>100</v>
      </c>
      <c r="D67" s="273"/>
    </row>
    <row r="68" spans="1:4" s="287" customFormat="1" ht="30" x14ac:dyDescent="0.25">
      <c r="A68" s="235" t="s">
        <v>2287</v>
      </c>
      <c r="B68" s="273" t="s">
        <v>2288</v>
      </c>
      <c r="C68" s="235">
        <v>100</v>
      </c>
      <c r="D68" s="273"/>
    </row>
    <row r="69" spans="1:4" s="287" customFormat="1" ht="15" x14ac:dyDescent="0.25">
      <c r="A69" s="235" t="s">
        <v>2289</v>
      </c>
      <c r="B69" s="273" t="s">
        <v>2290</v>
      </c>
      <c r="C69" s="235">
        <v>100</v>
      </c>
      <c r="D69" s="273"/>
    </row>
    <row r="70" spans="1:4" s="287" customFormat="1" ht="30" x14ac:dyDescent="0.25">
      <c r="A70" s="235" t="s">
        <v>2291</v>
      </c>
      <c r="B70" s="273" t="s">
        <v>2292</v>
      </c>
      <c r="C70" s="235">
        <v>100</v>
      </c>
      <c r="D70" s="273"/>
    </row>
    <row r="71" spans="1:4" s="287" customFormat="1" ht="30" x14ac:dyDescent="0.25">
      <c r="A71" s="235" t="s">
        <v>2293</v>
      </c>
      <c r="B71" s="273" t="s">
        <v>2294</v>
      </c>
      <c r="C71" s="235">
        <v>100</v>
      </c>
      <c r="D71" s="273"/>
    </row>
    <row r="72" spans="1:4" s="287" customFormat="1" ht="30" x14ac:dyDescent="0.25">
      <c r="A72" s="180" t="s">
        <v>2295</v>
      </c>
      <c r="B72" s="273" t="s">
        <v>2296</v>
      </c>
      <c r="C72" s="273"/>
      <c r="D72" s="273"/>
    </row>
    <row r="73" spans="1:4" s="287" customFormat="1" ht="30" x14ac:dyDescent="0.25">
      <c r="A73" s="235" t="s">
        <v>2297</v>
      </c>
      <c r="B73" s="273" t="s">
        <v>2298</v>
      </c>
      <c r="C73" s="235">
        <v>100</v>
      </c>
      <c r="D73" s="273"/>
    </row>
    <row r="74" spans="1:4" s="287" customFormat="1" ht="60" x14ac:dyDescent="0.25">
      <c r="A74" s="235" t="s">
        <v>2299</v>
      </c>
      <c r="B74" s="273" t="s">
        <v>2300</v>
      </c>
      <c r="C74" s="235">
        <v>100</v>
      </c>
      <c r="D74" s="273"/>
    </row>
    <row r="75" spans="1:4" s="287" customFormat="1" ht="45" x14ac:dyDescent="0.25">
      <c r="A75" s="235" t="s">
        <v>2301</v>
      </c>
      <c r="B75" s="273" t="s">
        <v>2302</v>
      </c>
      <c r="C75" s="235">
        <v>100</v>
      </c>
      <c r="D75" s="273"/>
    </row>
    <row r="76" spans="1:4" s="287" customFormat="1" ht="30" x14ac:dyDescent="0.25">
      <c r="A76" s="235" t="s">
        <v>2303</v>
      </c>
      <c r="B76" s="273" t="s">
        <v>2304</v>
      </c>
      <c r="C76" s="235">
        <v>100</v>
      </c>
      <c r="D76" s="273"/>
    </row>
    <row r="77" spans="1:4" s="287" customFormat="1" ht="45" x14ac:dyDescent="0.25">
      <c r="A77" s="235" t="s">
        <v>2305</v>
      </c>
      <c r="B77" s="273" t="s">
        <v>2306</v>
      </c>
      <c r="C77" s="235">
        <v>100</v>
      </c>
      <c r="D77" s="273"/>
    </row>
    <row r="78" spans="1:4" s="287" customFormat="1" ht="30" x14ac:dyDescent="0.25">
      <c r="A78" s="180" t="s">
        <v>2307</v>
      </c>
      <c r="B78" s="273" t="s">
        <v>2308</v>
      </c>
      <c r="C78" s="273"/>
      <c r="D78" s="273"/>
    </row>
    <row r="79" spans="1:4" s="287" customFormat="1" ht="30" x14ac:dyDescent="0.25">
      <c r="A79" s="235" t="s">
        <v>2309</v>
      </c>
      <c r="B79" s="273" t="s">
        <v>2310</v>
      </c>
      <c r="C79" s="235">
        <v>100</v>
      </c>
      <c r="D79" s="235"/>
    </row>
    <row r="80" spans="1:4" s="287" customFormat="1" ht="60" x14ac:dyDescent="0.25">
      <c r="A80" s="235" t="s">
        <v>2311</v>
      </c>
      <c r="B80" s="273" t="s">
        <v>2312</v>
      </c>
      <c r="C80" s="235">
        <v>100</v>
      </c>
      <c r="D80" s="284"/>
    </row>
    <row r="81" spans="1:4" s="287" customFormat="1" ht="60" x14ac:dyDescent="0.25">
      <c r="A81" s="235" t="s">
        <v>2313</v>
      </c>
      <c r="B81" s="273" t="s">
        <v>2314</v>
      </c>
      <c r="C81" s="235">
        <v>100</v>
      </c>
      <c r="D81" s="284"/>
    </row>
    <row r="82" spans="1:4" s="287" customFormat="1" ht="30" x14ac:dyDescent="0.25">
      <c r="A82" s="180" t="s">
        <v>2315</v>
      </c>
      <c r="B82" s="284" t="s">
        <v>2316</v>
      </c>
      <c r="C82" s="284"/>
      <c r="D82" s="284"/>
    </row>
    <row r="83" spans="1:4" s="287" customFormat="1" ht="45" x14ac:dyDescent="0.25">
      <c r="A83" s="235" t="s">
        <v>2317</v>
      </c>
      <c r="B83" s="273" t="s">
        <v>2318</v>
      </c>
      <c r="C83" s="235">
        <v>100</v>
      </c>
      <c r="D83" s="273"/>
    </row>
    <row r="84" spans="1:4" s="287" customFormat="1" ht="45" x14ac:dyDescent="0.25">
      <c r="A84" s="235" t="s">
        <v>2319</v>
      </c>
      <c r="B84" s="273" t="s">
        <v>2320</v>
      </c>
      <c r="C84" s="235">
        <v>100</v>
      </c>
      <c r="D84" s="273"/>
    </row>
    <row r="85" spans="1:4" s="287" customFormat="1" ht="30" x14ac:dyDescent="0.25">
      <c r="A85" s="180" t="s">
        <v>2321</v>
      </c>
      <c r="B85" s="273" t="s">
        <v>2322</v>
      </c>
      <c r="C85" s="273"/>
      <c r="D85" s="273"/>
    </row>
    <row r="86" spans="1:4" s="287" customFormat="1" ht="45" x14ac:dyDescent="0.25">
      <c r="A86" s="235" t="s">
        <v>2323</v>
      </c>
      <c r="B86" s="273" t="s">
        <v>2324</v>
      </c>
      <c r="C86" s="235">
        <v>100</v>
      </c>
      <c r="D86" s="273"/>
    </row>
    <row r="87" spans="1:4" s="287" customFormat="1" ht="30" x14ac:dyDescent="0.25">
      <c r="A87" s="235" t="s">
        <v>2325</v>
      </c>
      <c r="B87" s="273" t="s">
        <v>2326</v>
      </c>
      <c r="C87" s="235">
        <v>100</v>
      </c>
      <c r="D87" s="273"/>
    </row>
    <row r="88" spans="1:4" s="287" customFormat="1" ht="90" x14ac:dyDescent="0.25">
      <c r="A88" s="235" t="s">
        <v>2327</v>
      </c>
      <c r="B88" s="273" t="s">
        <v>2328</v>
      </c>
      <c r="C88" s="235">
        <v>100</v>
      </c>
      <c r="D88" s="273"/>
    </row>
    <row r="89" spans="1:4" s="287" customFormat="1" ht="45" x14ac:dyDescent="0.25">
      <c r="A89" s="180" t="s">
        <v>2329</v>
      </c>
      <c r="B89" s="273" t="s">
        <v>2330</v>
      </c>
      <c r="C89" s="235">
        <v>100</v>
      </c>
      <c r="D89" s="273"/>
    </row>
    <row r="90" spans="1:4" s="287" customFormat="1" ht="30" x14ac:dyDescent="0.25">
      <c r="A90" s="180" t="s">
        <v>2331</v>
      </c>
      <c r="B90" s="273" t="s">
        <v>2332</v>
      </c>
      <c r="C90" s="273"/>
      <c r="D90" s="273"/>
    </row>
    <row r="91" spans="1:4" s="287" customFormat="1" ht="45" x14ac:dyDescent="0.25">
      <c r="A91" s="235" t="s">
        <v>2333</v>
      </c>
      <c r="B91" s="273" t="s">
        <v>2334</v>
      </c>
      <c r="C91" s="235">
        <v>100</v>
      </c>
      <c r="D91" s="273"/>
    </row>
    <row r="92" spans="1:4" s="287" customFormat="1" ht="30" x14ac:dyDescent="0.25">
      <c r="A92" s="235" t="s">
        <v>2335</v>
      </c>
      <c r="B92" s="273" t="s">
        <v>2336</v>
      </c>
      <c r="C92" s="235">
        <v>100</v>
      </c>
      <c r="D92" s="273"/>
    </row>
    <row r="93" spans="1:4" s="287" customFormat="1" ht="45" x14ac:dyDescent="0.25">
      <c r="A93" s="235" t="s">
        <v>2337</v>
      </c>
      <c r="B93" s="273" t="s">
        <v>2338</v>
      </c>
      <c r="C93" s="235">
        <v>100</v>
      </c>
      <c r="D93" s="273"/>
    </row>
    <row r="94" spans="1:4" s="287" customFormat="1" ht="45" x14ac:dyDescent="0.25">
      <c r="A94" s="235" t="s">
        <v>2339</v>
      </c>
      <c r="B94" s="273" t="s">
        <v>2340</v>
      </c>
      <c r="C94" s="235">
        <v>100</v>
      </c>
      <c r="D94" s="273"/>
    </row>
    <row r="95" spans="1:4" s="287" customFormat="1" ht="15" x14ac:dyDescent="0.25">
      <c r="A95" s="235" t="s">
        <v>2341</v>
      </c>
      <c r="B95" s="273" t="s">
        <v>2342</v>
      </c>
      <c r="C95" s="235"/>
      <c r="D95" s="273"/>
    </row>
    <row r="96" spans="1:4" s="287" customFormat="1" ht="60" x14ac:dyDescent="0.25">
      <c r="A96" s="235"/>
      <c r="B96" s="273" t="s">
        <v>2343</v>
      </c>
      <c r="C96" s="235">
        <v>100</v>
      </c>
      <c r="D96" s="185"/>
    </row>
    <row r="97" spans="1:4" s="287" customFormat="1" ht="60" x14ac:dyDescent="0.25">
      <c r="A97" s="235"/>
      <c r="B97" s="273" t="s">
        <v>2344</v>
      </c>
      <c r="C97" s="235">
        <v>100</v>
      </c>
      <c r="D97" s="185"/>
    </row>
    <row r="98" spans="1:4" s="287" customFormat="1" ht="45" x14ac:dyDescent="0.25">
      <c r="A98" s="235" t="s">
        <v>2345</v>
      </c>
      <c r="B98" s="273" t="s">
        <v>2346</v>
      </c>
      <c r="C98" s="235">
        <v>100</v>
      </c>
      <c r="D98" s="273"/>
    </row>
  </sheetData>
  <mergeCells count="10">
    <mergeCell ref="A1:D1"/>
    <mergeCell ref="A2:D2"/>
    <mergeCell ref="A64:D64"/>
    <mergeCell ref="A4:A5"/>
    <mergeCell ref="B4:B5"/>
    <mergeCell ref="C4:D4"/>
    <mergeCell ref="A6:D6"/>
    <mergeCell ref="A19:D19"/>
    <mergeCell ref="A36:D36"/>
    <mergeCell ref="A55:D55"/>
  </mergeCells>
  <pageMargins left="0.78740157480314965" right="0.39370078740157483" top="0.78740157480314965" bottom="0.39370078740157483" header="0.31496062992125984" footer="0.31496062992125984"/>
  <pageSetup scale="9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36"/>
  <sheetViews>
    <sheetView workbookViewId="0">
      <selection activeCell="B8" sqref="B8"/>
    </sheetView>
  </sheetViews>
  <sheetFormatPr defaultRowHeight="15.75" x14ac:dyDescent="0.25"/>
  <cols>
    <col min="1" max="1" width="15.7109375" style="42" customWidth="1"/>
    <col min="2" max="4" width="35.7109375" style="42" customWidth="1"/>
    <col min="5" max="256" width="9.140625" style="42"/>
    <col min="257" max="257" width="5.7109375" style="42" customWidth="1"/>
    <col min="258" max="258" width="75.42578125" style="42" customWidth="1"/>
    <col min="259" max="259" width="16.7109375" style="42" customWidth="1"/>
    <col min="260" max="512" width="9.140625" style="42"/>
    <col min="513" max="513" width="5.7109375" style="42" customWidth="1"/>
    <col min="514" max="514" width="75.42578125" style="42" customWidth="1"/>
    <col min="515" max="515" width="16.7109375" style="42" customWidth="1"/>
    <col min="516" max="768" width="9.140625" style="42"/>
    <col min="769" max="769" width="5.7109375" style="42" customWidth="1"/>
    <col min="770" max="770" width="75.42578125" style="42" customWidth="1"/>
    <col min="771" max="771" width="16.7109375" style="42" customWidth="1"/>
    <col min="772" max="1024" width="9.140625" style="42"/>
    <col min="1025" max="1025" width="5.7109375" style="42" customWidth="1"/>
    <col min="1026" max="1026" width="75.42578125" style="42" customWidth="1"/>
    <col min="1027" max="1027" width="16.7109375" style="42" customWidth="1"/>
    <col min="1028" max="1280" width="9.140625" style="42"/>
    <col min="1281" max="1281" width="5.7109375" style="42" customWidth="1"/>
    <col min="1282" max="1282" width="75.42578125" style="42" customWidth="1"/>
    <col min="1283" max="1283" width="16.7109375" style="42" customWidth="1"/>
    <col min="1284" max="1536" width="9.140625" style="42"/>
    <col min="1537" max="1537" width="5.7109375" style="42" customWidth="1"/>
    <col min="1538" max="1538" width="75.42578125" style="42" customWidth="1"/>
    <col min="1539" max="1539" width="16.7109375" style="42" customWidth="1"/>
    <col min="1540" max="1792" width="9.140625" style="42"/>
    <col min="1793" max="1793" width="5.7109375" style="42" customWidth="1"/>
    <col min="1794" max="1794" width="75.42578125" style="42" customWidth="1"/>
    <col min="1795" max="1795" width="16.7109375" style="42" customWidth="1"/>
    <col min="1796" max="2048" width="9.140625" style="42"/>
    <col min="2049" max="2049" width="5.7109375" style="42" customWidth="1"/>
    <col min="2050" max="2050" width="75.42578125" style="42" customWidth="1"/>
    <col min="2051" max="2051" width="16.7109375" style="42" customWidth="1"/>
    <col min="2052" max="2304" width="9.140625" style="42"/>
    <col min="2305" max="2305" width="5.7109375" style="42" customWidth="1"/>
    <col min="2306" max="2306" width="75.42578125" style="42" customWidth="1"/>
    <col min="2307" max="2307" width="16.7109375" style="42" customWidth="1"/>
    <col min="2308" max="2560" width="9.140625" style="42"/>
    <col min="2561" max="2561" width="5.7109375" style="42" customWidth="1"/>
    <col min="2562" max="2562" width="75.42578125" style="42" customWidth="1"/>
    <col min="2563" max="2563" width="16.7109375" style="42" customWidth="1"/>
    <col min="2564" max="2816" width="9.140625" style="42"/>
    <col min="2817" max="2817" width="5.7109375" style="42" customWidth="1"/>
    <col min="2818" max="2818" width="75.42578125" style="42" customWidth="1"/>
    <col min="2819" max="2819" width="16.7109375" style="42" customWidth="1"/>
    <col min="2820" max="3072" width="9.140625" style="42"/>
    <col min="3073" max="3073" width="5.7109375" style="42" customWidth="1"/>
    <col min="3074" max="3074" width="75.42578125" style="42" customWidth="1"/>
    <col min="3075" max="3075" width="16.7109375" style="42" customWidth="1"/>
    <col min="3076" max="3328" width="9.140625" style="42"/>
    <col min="3329" max="3329" width="5.7109375" style="42" customWidth="1"/>
    <col min="3330" max="3330" width="75.42578125" style="42" customWidth="1"/>
    <col min="3331" max="3331" width="16.7109375" style="42" customWidth="1"/>
    <col min="3332" max="3584" width="9.140625" style="42"/>
    <col min="3585" max="3585" width="5.7109375" style="42" customWidth="1"/>
    <col min="3586" max="3586" width="75.42578125" style="42" customWidth="1"/>
    <col min="3587" max="3587" width="16.7109375" style="42" customWidth="1"/>
    <col min="3588" max="3840" width="9.140625" style="42"/>
    <col min="3841" max="3841" width="5.7109375" style="42" customWidth="1"/>
    <col min="3842" max="3842" width="75.42578125" style="42" customWidth="1"/>
    <col min="3843" max="3843" width="16.7109375" style="42" customWidth="1"/>
    <col min="3844" max="4096" width="9.140625" style="42"/>
    <col min="4097" max="4097" width="5.7109375" style="42" customWidth="1"/>
    <col min="4098" max="4098" width="75.42578125" style="42" customWidth="1"/>
    <col min="4099" max="4099" width="16.7109375" style="42" customWidth="1"/>
    <col min="4100" max="4352" width="9.140625" style="42"/>
    <col min="4353" max="4353" width="5.7109375" style="42" customWidth="1"/>
    <col min="4354" max="4354" width="75.42578125" style="42" customWidth="1"/>
    <col min="4355" max="4355" width="16.7109375" style="42" customWidth="1"/>
    <col min="4356" max="4608" width="9.140625" style="42"/>
    <col min="4609" max="4609" width="5.7109375" style="42" customWidth="1"/>
    <col min="4610" max="4610" width="75.42578125" style="42" customWidth="1"/>
    <col min="4611" max="4611" width="16.7109375" style="42" customWidth="1"/>
    <col min="4612" max="4864" width="9.140625" style="42"/>
    <col min="4865" max="4865" width="5.7109375" style="42" customWidth="1"/>
    <col min="4866" max="4866" width="75.42578125" style="42" customWidth="1"/>
    <col min="4867" max="4867" width="16.7109375" style="42" customWidth="1"/>
    <col min="4868" max="5120" width="9.140625" style="42"/>
    <col min="5121" max="5121" width="5.7109375" style="42" customWidth="1"/>
    <col min="5122" max="5122" width="75.42578125" style="42" customWidth="1"/>
    <col min="5123" max="5123" width="16.7109375" style="42" customWidth="1"/>
    <col min="5124" max="5376" width="9.140625" style="42"/>
    <col min="5377" max="5377" width="5.7109375" style="42" customWidth="1"/>
    <col min="5378" max="5378" width="75.42578125" style="42" customWidth="1"/>
    <col min="5379" max="5379" width="16.7109375" style="42" customWidth="1"/>
    <col min="5380" max="5632" width="9.140625" style="42"/>
    <col min="5633" max="5633" width="5.7109375" style="42" customWidth="1"/>
    <col min="5634" max="5634" width="75.42578125" style="42" customWidth="1"/>
    <col min="5635" max="5635" width="16.7109375" style="42" customWidth="1"/>
    <col min="5636" max="5888" width="9.140625" style="42"/>
    <col min="5889" max="5889" width="5.7109375" style="42" customWidth="1"/>
    <col min="5890" max="5890" width="75.42578125" style="42" customWidth="1"/>
    <col min="5891" max="5891" width="16.7109375" style="42" customWidth="1"/>
    <col min="5892" max="6144" width="9.140625" style="42"/>
    <col min="6145" max="6145" width="5.7109375" style="42" customWidth="1"/>
    <col min="6146" max="6146" width="75.42578125" style="42" customWidth="1"/>
    <col min="6147" max="6147" width="16.7109375" style="42" customWidth="1"/>
    <col min="6148" max="6400" width="9.140625" style="42"/>
    <col min="6401" max="6401" width="5.7109375" style="42" customWidth="1"/>
    <col min="6402" max="6402" width="75.42578125" style="42" customWidth="1"/>
    <col min="6403" max="6403" width="16.7109375" style="42" customWidth="1"/>
    <col min="6404" max="6656" width="9.140625" style="42"/>
    <col min="6657" max="6657" width="5.7109375" style="42" customWidth="1"/>
    <col min="6658" max="6658" width="75.42578125" style="42" customWidth="1"/>
    <col min="6659" max="6659" width="16.7109375" style="42" customWidth="1"/>
    <col min="6660" max="6912" width="9.140625" style="42"/>
    <col min="6913" max="6913" width="5.7109375" style="42" customWidth="1"/>
    <col min="6914" max="6914" width="75.42578125" style="42" customWidth="1"/>
    <col min="6915" max="6915" width="16.7109375" style="42" customWidth="1"/>
    <col min="6916" max="7168" width="9.140625" style="42"/>
    <col min="7169" max="7169" width="5.7109375" style="42" customWidth="1"/>
    <col min="7170" max="7170" width="75.42578125" style="42" customWidth="1"/>
    <col min="7171" max="7171" width="16.7109375" style="42" customWidth="1"/>
    <col min="7172" max="7424" width="9.140625" style="42"/>
    <col min="7425" max="7425" width="5.7109375" style="42" customWidth="1"/>
    <col min="7426" max="7426" width="75.42578125" style="42" customWidth="1"/>
    <col min="7427" max="7427" width="16.7109375" style="42" customWidth="1"/>
    <col min="7428" max="7680" width="9.140625" style="42"/>
    <col min="7681" max="7681" width="5.7109375" style="42" customWidth="1"/>
    <col min="7682" max="7682" width="75.42578125" style="42" customWidth="1"/>
    <col min="7683" max="7683" width="16.7109375" style="42" customWidth="1"/>
    <col min="7684" max="7936" width="9.140625" style="42"/>
    <col min="7937" max="7937" width="5.7109375" style="42" customWidth="1"/>
    <col min="7938" max="7938" width="75.42578125" style="42" customWidth="1"/>
    <col min="7939" max="7939" width="16.7109375" style="42" customWidth="1"/>
    <col min="7940" max="8192" width="9.140625" style="42"/>
    <col min="8193" max="8193" width="5.7109375" style="42" customWidth="1"/>
    <col min="8194" max="8194" width="75.42578125" style="42" customWidth="1"/>
    <col min="8195" max="8195" width="16.7109375" style="42" customWidth="1"/>
    <col min="8196" max="8448" width="9.140625" style="42"/>
    <col min="8449" max="8449" width="5.7109375" style="42" customWidth="1"/>
    <col min="8450" max="8450" width="75.42578125" style="42" customWidth="1"/>
    <col min="8451" max="8451" width="16.7109375" style="42" customWidth="1"/>
    <col min="8452" max="8704" width="9.140625" style="42"/>
    <col min="8705" max="8705" width="5.7109375" style="42" customWidth="1"/>
    <col min="8706" max="8706" width="75.42578125" style="42" customWidth="1"/>
    <col min="8707" max="8707" width="16.7109375" style="42" customWidth="1"/>
    <col min="8708" max="8960" width="9.140625" style="42"/>
    <col min="8961" max="8961" width="5.7109375" style="42" customWidth="1"/>
    <col min="8962" max="8962" width="75.42578125" style="42" customWidth="1"/>
    <col min="8963" max="8963" width="16.7109375" style="42" customWidth="1"/>
    <col min="8964" max="9216" width="9.140625" style="42"/>
    <col min="9217" max="9217" width="5.7109375" style="42" customWidth="1"/>
    <col min="9218" max="9218" width="75.42578125" style="42" customWidth="1"/>
    <col min="9219" max="9219" width="16.7109375" style="42" customWidth="1"/>
    <col min="9220" max="9472" width="9.140625" style="42"/>
    <col min="9473" max="9473" width="5.7109375" style="42" customWidth="1"/>
    <col min="9474" max="9474" width="75.42578125" style="42" customWidth="1"/>
    <col min="9475" max="9475" width="16.7109375" style="42" customWidth="1"/>
    <col min="9476" max="9728" width="9.140625" style="42"/>
    <col min="9729" max="9729" width="5.7109375" style="42" customWidth="1"/>
    <col min="9730" max="9730" width="75.42578125" style="42" customWidth="1"/>
    <col min="9731" max="9731" width="16.7109375" style="42" customWidth="1"/>
    <col min="9732" max="9984" width="9.140625" style="42"/>
    <col min="9985" max="9985" width="5.7109375" style="42" customWidth="1"/>
    <col min="9986" max="9986" width="75.42578125" style="42" customWidth="1"/>
    <col min="9987" max="9987" width="16.7109375" style="42" customWidth="1"/>
    <col min="9988" max="10240" width="9.140625" style="42"/>
    <col min="10241" max="10241" width="5.7109375" style="42" customWidth="1"/>
    <col min="10242" max="10242" width="75.42578125" style="42" customWidth="1"/>
    <col min="10243" max="10243" width="16.7109375" style="42" customWidth="1"/>
    <col min="10244" max="10496" width="9.140625" style="42"/>
    <col min="10497" max="10497" width="5.7109375" style="42" customWidth="1"/>
    <col min="10498" max="10498" width="75.42578125" style="42" customWidth="1"/>
    <col min="10499" max="10499" width="16.7109375" style="42" customWidth="1"/>
    <col min="10500" max="10752" width="9.140625" style="42"/>
    <col min="10753" max="10753" width="5.7109375" style="42" customWidth="1"/>
    <col min="10754" max="10754" width="75.42578125" style="42" customWidth="1"/>
    <col min="10755" max="10755" width="16.7109375" style="42" customWidth="1"/>
    <col min="10756" max="11008" width="9.140625" style="42"/>
    <col min="11009" max="11009" width="5.7109375" style="42" customWidth="1"/>
    <col min="11010" max="11010" width="75.42578125" style="42" customWidth="1"/>
    <col min="11011" max="11011" width="16.7109375" style="42" customWidth="1"/>
    <col min="11012" max="11264" width="9.140625" style="42"/>
    <col min="11265" max="11265" width="5.7109375" style="42" customWidth="1"/>
    <col min="11266" max="11266" width="75.42578125" style="42" customWidth="1"/>
    <col min="11267" max="11267" width="16.7109375" style="42" customWidth="1"/>
    <col min="11268" max="11520" width="9.140625" style="42"/>
    <col min="11521" max="11521" width="5.7109375" style="42" customWidth="1"/>
    <col min="11522" max="11522" width="75.42578125" style="42" customWidth="1"/>
    <col min="11523" max="11523" width="16.7109375" style="42" customWidth="1"/>
    <col min="11524" max="11776" width="9.140625" style="42"/>
    <col min="11777" max="11777" width="5.7109375" style="42" customWidth="1"/>
    <col min="11778" max="11778" width="75.42578125" style="42" customWidth="1"/>
    <col min="11779" max="11779" width="16.7109375" style="42" customWidth="1"/>
    <col min="11780" max="12032" width="9.140625" style="42"/>
    <col min="12033" max="12033" width="5.7109375" style="42" customWidth="1"/>
    <col min="12034" max="12034" width="75.42578125" style="42" customWidth="1"/>
    <col min="12035" max="12035" width="16.7109375" style="42" customWidth="1"/>
    <col min="12036" max="12288" width="9.140625" style="42"/>
    <col min="12289" max="12289" width="5.7109375" style="42" customWidth="1"/>
    <col min="12290" max="12290" width="75.42578125" style="42" customWidth="1"/>
    <col min="12291" max="12291" width="16.7109375" style="42" customWidth="1"/>
    <col min="12292" max="12544" width="9.140625" style="42"/>
    <col min="12545" max="12545" width="5.7109375" style="42" customWidth="1"/>
    <col min="12546" max="12546" width="75.42578125" style="42" customWidth="1"/>
    <col min="12547" max="12547" width="16.7109375" style="42" customWidth="1"/>
    <col min="12548" max="12800" width="9.140625" style="42"/>
    <col min="12801" max="12801" width="5.7109375" style="42" customWidth="1"/>
    <col min="12802" max="12802" width="75.42578125" style="42" customWidth="1"/>
    <col min="12803" max="12803" width="16.7109375" style="42" customWidth="1"/>
    <col min="12804" max="13056" width="9.140625" style="42"/>
    <col min="13057" max="13057" width="5.7109375" style="42" customWidth="1"/>
    <col min="13058" max="13058" width="75.42578125" style="42" customWidth="1"/>
    <col min="13059" max="13059" width="16.7109375" style="42" customWidth="1"/>
    <col min="13060" max="13312" width="9.140625" style="42"/>
    <col min="13313" max="13313" width="5.7109375" style="42" customWidth="1"/>
    <col min="13314" max="13314" width="75.42578125" style="42" customWidth="1"/>
    <col min="13315" max="13315" width="16.7109375" style="42" customWidth="1"/>
    <col min="13316" max="13568" width="9.140625" style="42"/>
    <col min="13569" max="13569" width="5.7109375" style="42" customWidth="1"/>
    <col min="13570" max="13570" width="75.42578125" style="42" customWidth="1"/>
    <col min="13571" max="13571" width="16.7109375" style="42" customWidth="1"/>
    <col min="13572" max="13824" width="9.140625" style="42"/>
    <col min="13825" max="13825" width="5.7109375" style="42" customWidth="1"/>
    <col min="13826" max="13826" width="75.42578125" style="42" customWidth="1"/>
    <col min="13827" max="13827" width="16.7109375" style="42" customWidth="1"/>
    <col min="13828" max="14080" width="9.140625" style="42"/>
    <col min="14081" max="14081" width="5.7109375" style="42" customWidth="1"/>
    <col min="14082" max="14082" width="75.42578125" style="42" customWidth="1"/>
    <col min="14083" max="14083" width="16.7109375" style="42" customWidth="1"/>
    <col min="14084" max="14336" width="9.140625" style="42"/>
    <col min="14337" max="14337" width="5.7109375" style="42" customWidth="1"/>
    <col min="14338" max="14338" width="75.42578125" style="42" customWidth="1"/>
    <col min="14339" max="14339" width="16.7109375" style="42" customWidth="1"/>
    <col min="14340" max="14592" width="9.140625" style="42"/>
    <col min="14593" max="14593" width="5.7109375" style="42" customWidth="1"/>
    <col min="14594" max="14594" width="75.42578125" style="42" customWidth="1"/>
    <col min="14595" max="14595" width="16.7109375" style="42" customWidth="1"/>
    <col min="14596" max="14848" width="9.140625" style="42"/>
    <col min="14849" max="14849" width="5.7109375" style="42" customWidth="1"/>
    <col min="14850" max="14850" width="75.42578125" style="42" customWidth="1"/>
    <col min="14851" max="14851" width="16.7109375" style="42" customWidth="1"/>
    <col min="14852" max="15104" width="9.140625" style="42"/>
    <col min="15105" max="15105" width="5.7109375" style="42" customWidth="1"/>
    <col min="15106" max="15106" width="75.42578125" style="42" customWidth="1"/>
    <col min="15107" max="15107" width="16.7109375" style="42" customWidth="1"/>
    <col min="15108" max="15360" width="9.140625" style="42"/>
    <col min="15361" max="15361" width="5.7109375" style="42" customWidth="1"/>
    <col min="15362" max="15362" width="75.42578125" style="42" customWidth="1"/>
    <col min="15363" max="15363" width="16.7109375" style="42" customWidth="1"/>
    <col min="15364" max="15616" width="9.140625" style="42"/>
    <col min="15617" max="15617" width="5.7109375" style="42" customWidth="1"/>
    <col min="15618" max="15618" width="75.42578125" style="42" customWidth="1"/>
    <col min="15619" max="15619" width="16.7109375" style="42" customWidth="1"/>
    <col min="15620" max="15872" width="9.140625" style="42"/>
    <col min="15873" max="15873" width="5.7109375" style="42" customWidth="1"/>
    <col min="15874" max="15874" width="75.42578125" style="42" customWidth="1"/>
    <col min="15875" max="15875" width="16.7109375" style="42" customWidth="1"/>
    <col min="15876" max="16128" width="9.140625" style="42"/>
    <col min="16129" max="16129" width="5.7109375" style="42" customWidth="1"/>
    <col min="16130" max="16130" width="75.42578125" style="42" customWidth="1"/>
    <col min="16131" max="16131" width="16.7109375" style="42" customWidth="1"/>
    <col min="16132" max="16384" width="9.140625" style="42"/>
  </cols>
  <sheetData>
    <row r="1" spans="1:9" ht="55.5" customHeight="1" x14ac:dyDescent="0.25">
      <c r="A1" s="501" t="s">
        <v>2350</v>
      </c>
      <c r="B1" s="501"/>
      <c r="C1" s="501"/>
      <c r="D1" s="501"/>
      <c r="E1" s="59"/>
      <c r="F1" s="59"/>
      <c r="G1" s="59"/>
      <c r="H1" s="59"/>
      <c r="I1" s="59"/>
    </row>
    <row r="2" spans="1:9" ht="18.75" x14ac:dyDescent="0.25">
      <c r="A2" s="417" t="s">
        <v>2351</v>
      </c>
      <c r="B2" s="417"/>
      <c r="C2" s="417"/>
      <c r="D2" s="417"/>
      <c r="E2" s="178"/>
      <c r="F2" s="178"/>
      <c r="G2" s="178"/>
    </row>
    <row r="4" spans="1:9" s="212" customFormat="1" ht="15" x14ac:dyDescent="0.25">
      <c r="A4" s="515" t="s">
        <v>2414</v>
      </c>
      <c r="B4" s="514" t="s">
        <v>2352</v>
      </c>
      <c r="C4" s="514"/>
      <c r="D4" s="514"/>
    </row>
    <row r="5" spans="1:9" s="212" customFormat="1" ht="57" x14ac:dyDescent="0.25">
      <c r="A5" s="515"/>
      <c r="B5" s="179" t="s">
        <v>2418</v>
      </c>
      <c r="C5" s="179" t="s">
        <v>2417</v>
      </c>
      <c r="D5" s="179" t="s">
        <v>2416</v>
      </c>
    </row>
    <row r="6" spans="1:9" customFormat="1" ht="15" x14ac:dyDescent="0.25">
      <c r="A6" s="290">
        <v>0</v>
      </c>
      <c r="B6" s="514" t="s">
        <v>2353</v>
      </c>
      <c r="C6" s="514"/>
      <c r="D6" s="514"/>
    </row>
    <row r="7" spans="1:9" customFormat="1" ht="15" x14ac:dyDescent="0.25">
      <c r="A7" s="513">
        <v>1</v>
      </c>
      <c r="B7" s="514" t="s">
        <v>2354</v>
      </c>
      <c r="C7" s="514"/>
      <c r="D7" s="514"/>
    </row>
    <row r="8" spans="1:9" customFormat="1" ht="90" x14ac:dyDescent="0.25">
      <c r="A8" s="513"/>
      <c r="B8" s="144" t="s">
        <v>2355</v>
      </c>
      <c r="C8" s="144" t="s">
        <v>2356</v>
      </c>
      <c r="D8" s="144" t="s">
        <v>2357</v>
      </c>
    </row>
    <row r="9" spans="1:9" customFormat="1" ht="60" x14ac:dyDescent="0.25">
      <c r="A9" s="513"/>
      <c r="B9" s="144" t="s">
        <v>2358</v>
      </c>
      <c r="C9" s="144" t="s">
        <v>2359</v>
      </c>
      <c r="D9" s="144" t="s">
        <v>2360</v>
      </c>
    </row>
    <row r="10" spans="1:9" customFormat="1" ht="45" x14ac:dyDescent="0.25">
      <c r="A10" s="513"/>
      <c r="B10" s="288"/>
      <c r="C10" s="289"/>
      <c r="D10" s="144" t="s">
        <v>2361</v>
      </c>
    </row>
    <row r="11" spans="1:9" customFormat="1" ht="15" x14ac:dyDescent="0.25">
      <c r="A11" s="513">
        <v>2</v>
      </c>
      <c r="B11" s="514" t="s">
        <v>2362</v>
      </c>
      <c r="C11" s="514"/>
      <c r="D11" s="514"/>
    </row>
    <row r="12" spans="1:9" customFormat="1" ht="135" x14ac:dyDescent="0.25">
      <c r="A12" s="513"/>
      <c r="B12" s="144" t="s">
        <v>2363</v>
      </c>
      <c r="C12" s="144" t="s">
        <v>2364</v>
      </c>
      <c r="D12" s="144" t="s">
        <v>2365</v>
      </c>
    </row>
    <row r="13" spans="1:9" customFormat="1" ht="153.75" customHeight="1" x14ac:dyDescent="0.25">
      <c r="A13" s="513"/>
      <c r="B13" s="144" t="s">
        <v>2366</v>
      </c>
      <c r="C13" s="144" t="s">
        <v>2367</v>
      </c>
      <c r="D13" s="144" t="s">
        <v>2368</v>
      </c>
    </row>
    <row r="14" spans="1:9" customFormat="1" ht="91.5" customHeight="1" x14ac:dyDescent="0.25">
      <c r="A14" s="513"/>
      <c r="B14" s="144" t="s">
        <v>2369</v>
      </c>
      <c r="C14" s="144"/>
      <c r="D14" s="144" t="s">
        <v>2370</v>
      </c>
    </row>
    <row r="15" spans="1:9" customFormat="1" ht="30" x14ac:dyDescent="0.25">
      <c r="A15" s="513"/>
      <c r="B15" s="144" t="s">
        <v>2371</v>
      </c>
      <c r="C15" s="289"/>
      <c r="D15" s="144" t="s">
        <v>2372</v>
      </c>
    </row>
    <row r="16" spans="1:9" customFormat="1" ht="33" customHeight="1" x14ac:dyDescent="0.25">
      <c r="A16" s="513"/>
      <c r="B16" s="289"/>
      <c r="C16" s="289"/>
      <c r="D16" s="144" t="s">
        <v>2415</v>
      </c>
    </row>
    <row r="17" spans="1:4" customFormat="1" ht="15" x14ac:dyDescent="0.25">
      <c r="A17" s="513">
        <v>3</v>
      </c>
      <c r="B17" s="514" t="s">
        <v>2373</v>
      </c>
      <c r="C17" s="514"/>
      <c r="D17" s="514"/>
    </row>
    <row r="18" spans="1:4" customFormat="1" ht="60" x14ac:dyDescent="0.25">
      <c r="A18" s="513"/>
      <c r="B18" s="144" t="s">
        <v>2374</v>
      </c>
      <c r="C18" s="144" t="s">
        <v>2375</v>
      </c>
      <c r="D18" s="144" t="s">
        <v>2376</v>
      </c>
    </row>
    <row r="19" spans="1:4" customFormat="1" ht="225" x14ac:dyDescent="0.25">
      <c r="A19" s="513"/>
      <c r="B19" s="144" t="s">
        <v>2377</v>
      </c>
      <c r="C19" s="144" t="s">
        <v>2378</v>
      </c>
      <c r="D19" s="144" t="s">
        <v>2379</v>
      </c>
    </row>
    <row r="20" spans="1:4" customFormat="1" ht="76.5" customHeight="1" x14ac:dyDescent="0.25">
      <c r="A20" s="513"/>
      <c r="B20" s="144" t="s">
        <v>2380</v>
      </c>
      <c r="C20" s="144" t="s">
        <v>2380</v>
      </c>
      <c r="D20" s="144" t="s">
        <v>2381</v>
      </c>
    </row>
    <row r="21" spans="1:4" customFormat="1" ht="105" x14ac:dyDescent="0.25">
      <c r="A21" s="513"/>
      <c r="B21" s="144" t="s">
        <v>2382</v>
      </c>
      <c r="C21" s="144" t="s">
        <v>2383</v>
      </c>
      <c r="D21" s="144" t="s">
        <v>2384</v>
      </c>
    </row>
    <row r="22" spans="1:4" customFormat="1" ht="45" x14ac:dyDescent="0.25">
      <c r="A22" s="513"/>
      <c r="B22" s="144" t="s">
        <v>2385</v>
      </c>
      <c r="C22" s="289"/>
      <c r="D22" s="144" t="s">
        <v>2386</v>
      </c>
    </row>
    <row r="23" spans="1:4" customFormat="1" ht="15" x14ac:dyDescent="0.25">
      <c r="A23" s="513">
        <v>4</v>
      </c>
      <c r="B23" s="514" t="s">
        <v>2387</v>
      </c>
      <c r="C23" s="514"/>
      <c r="D23" s="514"/>
    </row>
    <row r="24" spans="1:4" customFormat="1" ht="122.25" customHeight="1" x14ac:dyDescent="0.25">
      <c r="A24" s="513"/>
      <c r="B24" s="144" t="s">
        <v>2388</v>
      </c>
      <c r="C24" s="144" t="s">
        <v>2389</v>
      </c>
      <c r="D24" s="144" t="s">
        <v>2390</v>
      </c>
    </row>
    <row r="25" spans="1:4" customFormat="1" ht="63.75" customHeight="1" x14ac:dyDescent="0.25">
      <c r="A25" s="513"/>
      <c r="B25" s="144" t="s">
        <v>2391</v>
      </c>
      <c r="C25" s="144" t="s">
        <v>2392</v>
      </c>
      <c r="D25" s="144" t="s">
        <v>2393</v>
      </c>
    </row>
    <row r="26" spans="1:4" customFormat="1" ht="62.25" customHeight="1" x14ac:dyDescent="0.25">
      <c r="A26" s="513"/>
      <c r="B26" s="144" t="s">
        <v>2394</v>
      </c>
      <c r="C26" s="144" t="s">
        <v>2395</v>
      </c>
      <c r="D26" s="144" t="s">
        <v>2396</v>
      </c>
    </row>
    <row r="27" spans="1:4" customFormat="1" ht="45" x14ac:dyDescent="0.25">
      <c r="A27" s="513"/>
      <c r="B27" s="144" t="s">
        <v>2397</v>
      </c>
      <c r="C27" s="289"/>
      <c r="D27" s="144" t="s">
        <v>2397</v>
      </c>
    </row>
    <row r="28" spans="1:4" customFormat="1" ht="15" x14ac:dyDescent="0.25">
      <c r="A28" s="513">
        <v>5</v>
      </c>
      <c r="B28" s="514" t="s">
        <v>2398</v>
      </c>
      <c r="C28" s="514"/>
      <c r="D28" s="514"/>
    </row>
    <row r="29" spans="1:4" customFormat="1" ht="120.75" customHeight="1" x14ac:dyDescent="0.25">
      <c r="A29" s="513"/>
      <c r="B29" s="144" t="s">
        <v>2399</v>
      </c>
      <c r="C29" s="144" t="s">
        <v>2400</v>
      </c>
      <c r="D29" s="144" t="s">
        <v>2401</v>
      </c>
    </row>
    <row r="30" spans="1:4" customFormat="1" ht="75" x14ac:dyDescent="0.25">
      <c r="A30" s="513"/>
      <c r="B30" s="144" t="s">
        <v>2402</v>
      </c>
      <c r="C30" s="144" t="s">
        <v>2403</v>
      </c>
      <c r="D30" s="144" t="s">
        <v>2404</v>
      </c>
    </row>
    <row r="31" spans="1:4" customFormat="1" ht="63" customHeight="1" x14ac:dyDescent="0.25">
      <c r="A31" s="513"/>
      <c r="B31" s="144" t="s">
        <v>2405</v>
      </c>
      <c r="C31" s="144" t="s">
        <v>2406</v>
      </c>
      <c r="D31" s="144" t="s">
        <v>2407</v>
      </c>
    </row>
    <row r="32" spans="1:4" customFormat="1" ht="33" customHeight="1" x14ac:dyDescent="0.25">
      <c r="A32" s="513"/>
      <c r="B32" s="144" t="s">
        <v>2408</v>
      </c>
      <c r="C32" s="289"/>
      <c r="D32" s="144" t="s">
        <v>2409</v>
      </c>
    </row>
    <row r="33" spans="1:4" customFormat="1" ht="30.75" customHeight="1" x14ac:dyDescent="0.25">
      <c r="A33" s="513"/>
      <c r="B33" s="144" t="s">
        <v>2410</v>
      </c>
      <c r="C33" s="289"/>
      <c r="D33" s="289"/>
    </row>
    <row r="34" spans="1:4" customFormat="1" ht="15" x14ac:dyDescent="0.25">
      <c r="A34" s="513">
        <v>6</v>
      </c>
      <c r="B34" s="514" t="s">
        <v>2411</v>
      </c>
      <c r="C34" s="514"/>
      <c r="D34" s="514"/>
    </row>
    <row r="35" spans="1:4" customFormat="1" ht="105" customHeight="1" x14ac:dyDescent="0.25">
      <c r="A35" s="513"/>
      <c r="B35" s="144" t="s">
        <v>2412</v>
      </c>
      <c r="C35" s="144"/>
      <c r="D35" s="144"/>
    </row>
    <row r="36" spans="1:4" customFormat="1" ht="106.5" customHeight="1" x14ac:dyDescent="0.25">
      <c r="A36" s="513"/>
      <c r="B36" s="144" t="s">
        <v>2413</v>
      </c>
      <c r="C36" s="144"/>
      <c r="D36" s="144"/>
    </row>
  </sheetData>
  <mergeCells count="17">
    <mergeCell ref="A1:D1"/>
    <mergeCell ref="A2:D2"/>
    <mergeCell ref="A4:A5"/>
    <mergeCell ref="B4:D4"/>
    <mergeCell ref="A34:A36"/>
    <mergeCell ref="B34:D34"/>
    <mergeCell ref="B6:D6"/>
    <mergeCell ref="A7:A10"/>
    <mergeCell ref="B7:D7"/>
    <mergeCell ref="A11:A16"/>
    <mergeCell ref="B11:D11"/>
    <mergeCell ref="A17:A22"/>
    <mergeCell ref="B17:D17"/>
    <mergeCell ref="A23:A27"/>
    <mergeCell ref="B23:D23"/>
    <mergeCell ref="A28:A33"/>
    <mergeCell ref="B28:D28"/>
  </mergeCells>
  <pageMargins left="0.78740157480314965" right="0.39370078740157483" top="0.78740157480314965" bottom="0.39370078740157483" header="0.31496062992125984" footer="0.31496062992125984"/>
  <pageSetup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8"/>
  <sheetViews>
    <sheetView topLeftCell="A25" workbookViewId="0">
      <selection activeCell="A14" sqref="A14:XFD14"/>
    </sheetView>
  </sheetViews>
  <sheetFormatPr defaultRowHeight="15.75" x14ac:dyDescent="0.25"/>
  <cols>
    <col min="1" max="1" width="7.5703125" style="42" customWidth="1"/>
    <col min="2" max="2" width="82.42578125" style="42" customWidth="1"/>
    <col min="3" max="256" width="9.140625" style="42"/>
    <col min="257" max="257" width="7.5703125" style="42" customWidth="1"/>
    <col min="258" max="258" width="82.42578125" style="42" customWidth="1"/>
    <col min="259" max="512" width="9.140625" style="42"/>
    <col min="513" max="513" width="7.5703125" style="42" customWidth="1"/>
    <col min="514" max="514" width="82.42578125" style="42" customWidth="1"/>
    <col min="515" max="768" width="9.140625" style="42"/>
    <col min="769" max="769" width="7.5703125" style="42" customWidth="1"/>
    <col min="770" max="770" width="82.42578125" style="42" customWidth="1"/>
    <col min="771" max="1024" width="9.140625" style="42"/>
    <col min="1025" max="1025" width="7.5703125" style="42" customWidth="1"/>
    <col min="1026" max="1026" width="82.42578125" style="42" customWidth="1"/>
    <col min="1027" max="1280" width="9.140625" style="42"/>
    <col min="1281" max="1281" width="7.5703125" style="42" customWidth="1"/>
    <col min="1282" max="1282" width="82.42578125" style="42" customWidth="1"/>
    <col min="1283" max="1536" width="9.140625" style="42"/>
    <col min="1537" max="1537" width="7.5703125" style="42" customWidth="1"/>
    <col min="1538" max="1538" width="82.42578125" style="42" customWidth="1"/>
    <col min="1539" max="1792" width="9.140625" style="42"/>
    <col min="1793" max="1793" width="7.5703125" style="42" customWidth="1"/>
    <col min="1794" max="1794" width="82.42578125" style="42" customWidth="1"/>
    <col min="1795" max="2048" width="9.140625" style="42"/>
    <col min="2049" max="2049" width="7.5703125" style="42" customWidth="1"/>
    <col min="2050" max="2050" width="82.42578125" style="42" customWidth="1"/>
    <col min="2051" max="2304" width="9.140625" style="42"/>
    <col min="2305" max="2305" width="7.5703125" style="42" customWidth="1"/>
    <col min="2306" max="2306" width="82.42578125" style="42" customWidth="1"/>
    <col min="2307" max="2560" width="9.140625" style="42"/>
    <col min="2561" max="2561" width="7.5703125" style="42" customWidth="1"/>
    <col min="2562" max="2562" width="82.42578125" style="42" customWidth="1"/>
    <col min="2563" max="2816" width="9.140625" style="42"/>
    <col min="2817" max="2817" width="7.5703125" style="42" customWidth="1"/>
    <col min="2818" max="2818" width="82.42578125" style="42" customWidth="1"/>
    <col min="2819" max="3072" width="9.140625" style="42"/>
    <col min="3073" max="3073" width="7.5703125" style="42" customWidth="1"/>
    <col min="3074" max="3074" width="82.42578125" style="42" customWidth="1"/>
    <col min="3075" max="3328" width="9.140625" style="42"/>
    <col min="3329" max="3329" width="7.5703125" style="42" customWidth="1"/>
    <col min="3330" max="3330" width="82.42578125" style="42" customWidth="1"/>
    <col min="3331" max="3584" width="9.140625" style="42"/>
    <col min="3585" max="3585" width="7.5703125" style="42" customWidth="1"/>
    <col min="3586" max="3586" width="82.42578125" style="42" customWidth="1"/>
    <col min="3587" max="3840" width="9.140625" style="42"/>
    <col min="3841" max="3841" width="7.5703125" style="42" customWidth="1"/>
    <col min="3842" max="3842" width="82.42578125" style="42" customWidth="1"/>
    <col min="3843" max="4096" width="9.140625" style="42"/>
    <col min="4097" max="4097" width="7.5703125" style="42" customWidth="1"/>
    <col min="4098" max="4098" width="82.42578125" style="42" customWidth="1"/>
    <col min="4099" max="4352" width="9.140625" style="42"/>
    <col min="4353" max="4353" width="7.5703125" style="42" customWidth="1"/>
    <col min="4354" max="4354" width="82.42578125" style="42" customWidth="1"/>
    <col min="4355" max="4608" width="9.140625" style="42"/>
    <col min="4609" max="4609" width="7.5703125" style="42" customWidth="1"/>
    <col min="4610" max="4610" width="82.42578125" style="42" customWidth="1"/>
    <col min="4611" max="4864" width="9.140625" style="42"/>
    <col min="4865" max="4865" width="7.5703125" style="42" customWidth="1"/>
    <col min="4866" max="4866" width="82.42578125" style="42" customWidth="1"/>
    <col min="4867" max="5120" width="9.140625" style="42"/>
    <col min="5121" max="5121" width="7.5703125" style="42" customWidth="1"/>
    <col min="5122" max="5122" width="82.42578125" style="42" customWidth="1"/>
    <col min="5123" max="5376" width="9.140625" style="42"/>
    <col min="5377" max="5377" width="7.5703125" style="42" customWidth="1"/>
    <col min="5378" max="5378" width="82.42578125" style="42" customWidth="1"/>
    <col min="5379" max="5632" width="9.140625" style="42"/>
    <col min="5633" max="5633" width="7.5703125" style="42" customWidth="1"/>
    <col min="5634" max="5634" width="82.42578125" style="42" customWidth="1"/>
    <col min="5635" max="5888" width="9.140625" style="42"/>
    <col min="5889" max="5889" width="7.5703125" style="42" customWidth="1"/>
    <col min="5890" max="5890" width="82.42578125" style="42" customWidth="1"/>
    <col min="5891" max="6144" width="9.140625" style="42"/>
    <col min="6145" max="6145" width="7.5703125" style="42" customWidth="1"/>
    <col min="6146" max="6146" width="82.42578125" style="42" customWidth="1"/>
    <col min="6147" max="6400" width="9.140625" style="42"/>
    <col min="6401" max="6401" width="7.5703125" style="42" customWidth="1"/>
    <col min="6402" max="6402" width="82.42578125" style="42" customWidth="1"/>
    <col min="6403" max="6656" width="9.140625" style="42"/>
    <col min="6657" max="6657" width="7.5703125" style="42" customWidth="1"/>
    <col min="6658" max="6658" width="82.42578125" style="42" customWidth="1"/>
    <col min="6659" max="6912" width="9.140625" style="42"/>
    <col min="6913" max="6913" width="7.5703125" style="42" customWidth="1"/>
    <col min="6914" max="6914" width="82.42578125" style="42" customWidth="1"/>
    <col min="6915" max="7168" width="9.140625" style="42"/>
    <col min="7169" max="7169" width="7.5703125" style="42" customWidth="1"/>
    <col min="7170" max="7170" width="82.42578125" style="42" customWidth="1"/>
    <col min="7171" max="7424" width="9.140625" style="42"/>
    <col min="7425" max="7425" width="7.5703125" style="42" customWidth="1"/>
    <col min="7426" max="7426" width="82.42578125" style="42" customWidth="1"/>
    <col min="7427" max="7680" width="9.140625" style="42"/>
    <col min="7681" max="7681" width="7.5703125" style="42" customWidth="1"/>
    <col min="7682" max="7682" width="82.42578125" style="42" customWidth="1"/>
    <col min="7683" max="7936" width="9.140625" style="42"/>
    <col min="7937" max="7937" width="7.5703125" style="42" customWidth="1"/>
    <col min="7938" max="7938" width="82.42578125" style="42" customWidth="1"/>
    <col min="7939" max="8192" width="9.140625" style="42"/>
    <col min="8193" max="8193" width="7.5703125" style="42" customWidth="1"/>
    <col min="8194" max="8194" width="82.42578125" style="42" customWidth="1"/>
    <col min="8195" max="8448" width="9.140625" style="42"/>
    <col min="8449" max="8449" width="7.5703125" style="42" customWidth="1"/>
    <col min="8450" max="8450" width="82.42578125" style="42" customWidth="1"/>
    <col min="8451" max="8704" width="9.140625" style="42"/>
    <col min="8705" max="8705" width="7.5703125" style="42" customWidth="1"/>
    <col min="8706" max="8706" width="82.42578125" style="42" customWidth="1"/>
    <col min="8707" max="8960" width="9.140625" style="42"/>
    <col min="8961" max="8961" width="7.5703125" style="42" customWidth="1"/>
    <col min="8962" max="8962" width="82.42578125" style="42" customWidth="1"/>
    <col min="8963" max="9216" width="9.140625" style="42"/>
    <col min="9217" max="9217" width="7.5703125" style="42" customWidth="1"/>
    <col min="9218" max="9218" width="82.42578125" style="42" customWidth="1"/>
    <col min="9219" max="9472" width="9.140625" style="42"/>
    <col min="9473" max="9473" width="7.5703125" style="42" customWidth="1"/>
    <col min="9474" max="9474" width="82.42578125" style="42" customWidth="1"/>
    <col min="9475" max="9728" width="9.140625" style="42"/>
    <col min="9729" max="9729" width="7.5703125" style="42" customWidth="1"/>
    <col min="9730" max="9730" width="82.42578125" style="42" customWidth="1"/>
    <col min="9731" max="9984" width="9.140625" style="42"/>
    <col min="9985" max="9985" width="7.5703125" style="42" customWidth="1"/>
    <col min="9986" max="9986" width="82.42578125" style="42" customWidth="1"/>
    <col min="9987" max="10240" width="9.140625" style="42"/>
    <col min="10241" max="10241" width="7.5703125" style="42" customWidth="1"/>
    <col min="10242" max="10242" width="82.42578125" style="42" customWidth="1"/>
    <col min="10243" max="10496" width="9.140625" style="42"/>
    <col min="10497" max="10497" width="7.5703125" style="42" customWidth="1"/>
    <col min="10498" max="10498" width="82.42578125" style="42" customWidth="1"/>
    <col min="10499" max="10752" width="9.140625" style="42"/>
    <col min="10753" max="10753" width="7.5703125" style="42" customWidth="1"/>
    <col min="10754" max="10754" width="82.42578125" style="42" customWidth="1"/>
    <col min="10755" max="11008" width="9.140625" style="42"/>
    <col min="11009" max="11009" width="7.5703125" style="42" customWidth="1"/>
    <col min="11010" max="11010" width="82.42578125" style="42" customWidth="1"/>
    <col min="11011" max="11264" width="9.140625" style="42"/>
    <col min="11265" max="11265" width="7.5703125" style="42" customWidth="1"/>
    <col min="11266" max="11266" width="82.42578125" style="42" customWidth="1"/>
    <col min="11267" max="11520" width="9.140625" style="42"/>
    <col min="11521" max="11521" width="7.5703125" style="42" customWidth="1"/>
    <col min="11522" max="11522" width="82.42578125" style="42" customWidth="1"/>
    <col min="11523" max="11776" width="9.140625" style="42"/>
    <col min="11777" max="11777" width="7.5703125" style="42" customWidth="1"/>
    <col min="11778" max="11778" width="82.42578125" style="42" customWidth="1"/>
    <col min="11779" max="12032" width="9.140625" style="42"/>
    <col min="12033" max="12033" width="7.5703125" style="42" customWidth="1"/>
    <col min="12034" max="12034" width="82.42578125" style="42" customWidth="1"/>
    <col min="12035" max="12288" width="9.140625" style="42"/>
    <col min="12289" max="12289" width="7.5703125" style="42" customWidth="1"/>
    <col min="12290" max="12290" width="82.42578125" style="42" customWidth="1"/>
    <col min="12291" max="12544" width="9.140625" style="42"/>
    <col min="12545" max="12545" width="7.5703125" style="42" customWidth="1"/>
    <col min="12546" max="12546" width="82.42578125" style="42" customWidth="1"/>
    <col min="12547" max="12800" width="9.140625" style="42"/>
    <col min="12801" max="12801" width="7.5703125" style="42" customWidth="1"/>
    <col min="12802" max="12802" width="82.42578125" style="42" customWidth="1"/>
    <col min="12803" max="13056" width="9.140625" style="42"/>
    <col min="13057" max="13057" width="7.5703125" style="42" customWidth="1"/>
    <col min="13058" max="13058" width="82.42578125" style="42" customWidth="1"/>
    <col min="13059" max="13312" width="9.140625" style="42"/>
    <col min="13313" max="13313" width="7.5703125" style="42" customWidth="1"/>
    <col min="13314" max="13314" width="82.42578125" style="42" customWidth="1"/>
    <col min="13315" max="13568" width="9.140625" style="42"/>
    <col min="13569" max="13569" width="7.5703125" style="42" customWidth="1"/>
    <col min="13570" max="13570" width="82.42578125" style="42" customWidth="1"/>
    <col min="13571" max="13824" width="9.140625" style="42"/>
    <col min="13825" max="13825" width="7.5703125" style="42" customWidth="1"/>
    <col min="13826" max="13826" width="82.42578125" style="42" customWidth="1"/>
    <col min="13827" max="14080" width="9.140625" style="42"/>
    <col min="14081" max="14081" width="7.5703125" style="42" customWidth="1"/>
    <col min="14082" max="14082" width="82.42578125" style="42" customWidth="1"/>
    <col min="14083" max="14336" width="9.140625" style="42"/>
    <col min="14337" max="14337" width="7.5703125" style="42" customWidth="1"/>
    <col min="14338" max="14338" width="82.42578125" style="42" customWidth="1"/>
    <col min="14339" max="14592" width="9.140625" style="42"/>
    <col min="14593" max="14593" width="7.5703125" style="42" customWidth="1"/>
    <col min="14594" max="14594" width="82.42578125" style="42" customWidth="1"/>
    <col min="14595" max="14848" width="9.140625" style="42"/>
    <col min="14849" max="14849" width="7.5703125" style="42" customWidth="1"/>
    <col min="14850" max="14850" width="82.42578125" style="42" customWidth="1"/>
    <col min="14851" max="15104" width="9.140625" style="42"/>
    <col min="15105" max="15105" width="7.5703125" style="42" customWidth="1"/>
    <col min="15106" max="15106" width="82.42578125" style="42" customWidth="1"/>
    <col min="15107" max="15360" width="9.140625" style="42"/>
    <col min="15361" max="15361" width="7.5703125" style="42" customWidth="1"/>
    <col min="15362" max="15362" width="82.42578125" style="42" customWidth="1"/>
    <col min="15363" max="15616" width="9.140625" style="42"/>
    <col min="15617" max="15617" width="7.5703125" style="42" customWidth="1"/>
    <col min="15618" max="15618" width="82.42578125" style="42" customWidth="1"/>
    <col min="15619" max="15872" width="9.140625" style="42"/>
    <col min="15873" max="15873" width="7.5703125" style="42" customWidth="1"/>
    <col min="15874" max="15874" width="82.42578125" style="42" customWidth="1"/>
    <col min="15875" max="16128" width="9.140625" style="42"/>
    <col min="16129" max="16129" width="7.5703125" style="42" customWidth="1"/>
    <col min="16130" max="16130" width="82.42578125" style="42" customWidth="1"/>
    <col min="16131" max="16384" width="9.140625" style="42"/>
  </cols>
  <sheetData>
    <row r="1" spans="1:256" ht="48" customHeight="1" x14ac:dyDescent="0.25">
      <c r="B1" s="239" t="s">
        <v>2149</v>
      </c>
    </row>
    <row r="2" spans="1:256" x14ac:dyDescent="0.25">
      <c r="B2" s="239"/>
    </row>
    <row r="3" spans="1:256" ht="65.25" customHeight="1" x14ac:dyDescent="0.25">
      <c r="A3" s="333" t="s">
        <v>2150</v>
      </c>
      <c r="B3" s="334"/>
    </row>
    <row r="4" spans="1:256" s="241" customFormat="1" ht="33" customHeight="1" x14ac:dyDescent="0.25">
      <c r="A4" s="255" t="s">
        <v>1768</v>
      </c>
      <c r="B4" s="255" t="s">
        <v>495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s="241" customFormat="1" ht="15" x14ac:dyDescent="0.25">
      <c r="A5" s="257">
        <v>1</v>
      </c>
      <c r="B5" s="243" t="s">
        <v>11</v>
      </c>
    </row>
    <row r="6" spans="1:256" s="241" customFormat="1" ht="15" x14ac:dyDescent="0.25">
      <c r="A6" s="247">
        <v>2</v>
      </c>
      <c r="B6" s="243" t="s">
        <v>512</v>
      </c>
    </row>
    <row r="7" spans="1:256" s="241" customFormat="1" ht="15" x14ac:dyDescent="0.25">
      <c r="A7" s="247">
        <v>3</v>
      </c>
      <c r="B7" s="243" t="s">
        <v>13</v>
      </c>
    </row>
    <row r="8" spans="1:256" s="241" customFormat="1" ht="15" x14ac:dyDescent="0.25">
      <c r="A8" s="257">
        <v>4</v>
      </c>
      <c r="B8" s="243" t="s">
        <v>509</v>
      </c>
    </row>
    <row r="9" spans="1:256" s="241" customFormat="1" ht="15" x14ac:dyDescent="0.25">
      <c r="A9" s="247">
        <v>5</v>
      </c>
      <c r="B9" s="243" t="s">
        <v>503</v>
      </c>
    </row>
    <row r="10" spans="1:256" s="241" customFormat="1" ht="15" x14ac:dyDescent="0.25">
      <c r="A10" s="247">
        <v>6</v>
      </c>
      <c r="B10" s="243" t="s">
        <v>515</v>
      </c>
    </row>
    <row r="11" spans="1:256" s="241" customFormat="1" ht="15" x14ac:dyDescent="0.25">
      <c r="A11" s="257">
        <v>7</v>
      </c>
      <c r="B11" s="243" t="s">
        <v>504</v>
      </c>
    </row>
    <row r="12" spans="1:256" s="241" customFormat="1" ht="15" x14ac:dyDescent="0.25">
      <c r="A12" s="247"/>
      <c r="B12" s="242" t="s">
        <v>1733</v>
      </c>
    </row>
    <row r="13" spans="1:256" s="241" customFormat="1" ht="15" x14ac:dyDescent="0.25">
      <c r="A13" s="247">
        <v>8</v>
      </c>
      <c r="B13" s="243" t="s">
        <v>1734</v>
      </c>
    </row>
    <row r="14" spans="1:256" s="241" customFormat="1" ht="15" customHeight="1" x14ac:dyDescent="0.25">
      <c r="A14" s="247">
        <v>9</v>
      </c>
      <c r="B14" s="243" t="s">
        <v>516</v>
      </c>
    </row>
    <row r="15" spans="1:256" s="241" customFormat="1" ht="15" x14ac:dyDescent="0.25">
      <c r="A15" s="247">
        <v>10</v>
      </c>
      <c r="B15" s="243" t="s">
        <v>1773</v>
      </c>
    </row>
    <row r="16" spans="1:256" s="241" customFormat="1" ht="15" x14ac:dyDescent="0.25">
      <c r="A16" s="247">
        <v>11</v>
      </c>
      <c r="B16" s="243" t="s">
        <v>1735</v>
      </c>
    </row>
    <row r="17" spans="1:2" s="241" customFormat="1" ht="15" x14ac:dyDescent="0.25">
      <c r="A17" s="247">
        <v>12</v>
      </c>
      <c r="B17" s="243" t="s">
        <v>1736</v>
      </c>
    </row>
    <row r="18" spans="1:2" s="241" customFormat="1" ht="15" x14ac:dyDescent="0.25">
      <c r="A18" s="247">
        <v>13</v>
      </c>
      <c r="B18" s="243" t="s">
        <v>1737</v>
      </c>
    </row>
    <row r="19" spans="1:2" s="241" customFormat="1" ht="30" x14ac:dyDescent="0.25">
      <c r="A19" s="247">
        <v>14</v>
      </c>
      <c r="B19" s="243" t="s">
        <v>500</v>
      </c>
    </row>
    <row r="20" spans="1:2" s="241" customFormat="1" ht="15" x14ac:dyDescent="0.25">
      <c r="A20" s="247">
        <v>15</v>
      </c>
      <c r="B20" s="243" t="s">
        <v>518</v>
      </c>
    </row>
    <row r="21" spans="1:2" s="241" customFormat="1" ht="15" x14ac:dyDescent="0.25">
      <c r="A21" s="247"/>
      <c r="B21" s="242" t="s">
        <v>1742</v>
      </c>
    </row>
    <row r="22" spans="1:2" s="241" customFormat="1" ht="15" x14ac:dyDescent="0.25">
      <c r="A22" s="247">
        <v>16</v>
      </c>
      <c r="B22" s="243" t="s">
        <v>498</v>
      </c>
    </row>
    <row r="23" spans="1:2" s="241" customFormat="1" ht="15" x14ac:dyDescent="0.25">
      <c r="A23" s="247"/>
      <c r="B23" s="242" t="s">
        <v>1743</v>
      </c>
    </row>
    <row r="24" spans="1:2" s="241" customFormat="1" ht="15" x14ac:dyDescent="0.25">
      <c r="A24" s="247">
        <v>17</v>
      </c>
      <c r="B24" s="243" t="s">
        <v>508</v>
      </c>
    </row>
    <row r="25" spans="1:2" s="241" customFormat="1" ht="15" x14ac:dyDescent="0.25">
      <c r="A25" s="247">
        <v>18</v>
      </c>
      <c r="B25" s="243" t="s">
        <v>511</v>
      </c>
    </row>
    <row r="26" spans="1:2" s="241" customFormat="1" ht="15" x14ac:dyDescent="0.25">
      <c r="A26" s="247"/>
      <c r="B26" s="242" t="s">
        <v>1744</v>
      </c>
    </row>
    <row r="27" spans="1:2" s="241" customFormat="1" ht="15" x14ac:dyDescent="0.25">
      <c r="A27" s="247">
        <v>19</v>
      </c>
      <c r="B27" s="243" t="s">
        <v>2151</v>
      </c>
    </row>
    <row r="28" spans="1:2" s="241" customFormat="1" ht="15" x14ac:dyDescent="0.25">
      <c r="A28" s="247"/>
      <c r="B28" s="242" t="s">
        <v>1746</v>
      </c>
    </row>
    <row r="29" spans="1:2" s="241" customFormat="1" ht="15" x14ac:dyDescent="0.25">
      <c r="A29" s="247">
        <v>20</v>
      </c>
      <c r="B29" s="243" t="s">
        <v>506</v>
      </c>
    </row>
    <row r="30" spans="1:2" s="241" customFormat="1" ht="15" x14ac:dyDescent="0.25">
      <c r="A30" s="247"/>
      <c r="B30" s="242" t="s">
        <v>1747</v>
      </c>
    </row>
    <row r="31" spans="1:2" s="241" customFormat="1" ht="15" x14ac:dyDescent="0.25">
      <c r="A31" s="247">
        <v>21</v>
      </c>
      <c r="B31" s="243" t="s">
        <v>2152</v>
      </c>
    </row>
    <row r="32" spans="1:2" s="241" customFormat="1" ht="15" x14ac:dyDescent="0.25">
      <c r="A32" s="247">
        <v>22</v>
      </c>
      <c r="B32" s="243" t="s">
        <v>510</v>
      </c>
    </row>
    <row r="33" spans="1:2" s="241" customFormat="1" ht="15" x14ac:dyDescent="0.25">
      <c r="A33" s="247">
        <v>23</v>
      </c>
      <c r="B33" s="243" t="s">
        <v>6</v>
      </c>
    </row>
    <row r="34" spans="1:2" s="241" customFormat="1" ht="15" x14ac:dyDescent="0.25">
      <c r="A34" s="247">
        <v>24</v>
      </c>
      <c r="B34" s="243" t="s">
        <v>10</v>
      </c>
    </row>
    <row r="35" spans="1:2" s="241" customFormat="1" ht="15" x14ac:dyDescent="0.25">
      <c r="A35" s="247">
        <v>25</v>
      </c>
      <c r="B35" s="243" t="s">
        <v>4</v>
      </c>
    </row>
    <row r="36" spans="1:2" s="241" customFormat="1" ht="15" x14ac:dyDescent="0.25">
      <c r="A36" s="247"/>
      <c r="B36" s="242" t="s">
        <v>1748</v>
      </c>
    </row>
    <row r="37" spans="1:2" s="241" customFormat="1" ht="15" x14ac:dyDescent="0.25">
      <c r="A37" s="247">
        <v>26</v>
      </c>
      <c r="B37" s="243" t="s">
        <v>497</v>
      </c>
    </row>
    <row r="38" spans="1:2" s="241" customFormat="1" ht="15" x14ac:dyDescent="0.25">
      <c r="A38" s="247"/>
      <c r="B38" s="242" t="s">
        <v>1749</v>
      </c>
    </row>
    <row r="39" spans="1:2" s="241" customFormat="1" ht="15" x14ac:dyDescent="0.25">
      <c r="A39" s="247">
        <v>27</v>
      </c>
      <c r="B39" s="243" t="s">
        <v>5</v>
      </c>
    </row>
    <row r="40" spans="1:2" s="241" customFormat="1" ht="15" x14ac:dyDescent="0.25">
      <c r="A40" s="247"/>
      <c r="B40" s="242" t="s">
        <v>1750</v>
      </c>
    </row>
    <row r="41" spans="1:2" s="241" customFormat="1" ht="15" x14ac:dyDescent="0.25">
      <c r="A41" s="247">
        <v>28</v>
      </c>
      <c r="B41" s="243" t="s">
        <v>517</v>
      </c>
    </row>
    <row r="42" spans="1:2" s="241" customFormat="1" ht="15" x14ac:dyDescent="0.25">
      <c r="A42" s="247">
        <v>29</v>
      </c>
      <c r="B42" s="243" t="s">
        <v>1751</v>
      </c>
    </row>
    <row r="43" spans="1:2" s="241" customFormat="1" ht="15" x14ac:dyDescent="0.25">
      <c r="A43" s="247">
        <v>30</v>
      </c>
      <c r="B43" s="243" t="s">
        <v>1752</v>
      </c>
    </row>
    <row r="44" spans="1:2" s="241" customFormat="1" ht="15" x14ac:dyDescent="0.25">
      <c r="A44" s="247">
        <v>31</v>
      </c>
      <c r="B44" s="243" t="s">
        <v>8</v>
      </c>
    </row>
    <row r="45" spans="1:2" s="241" customFormat="1" ht="15" x14ac:dyDescent="0.25">
      <c r="A45" s="247">
        <v>32</v>
      </c>
      <c r="B45" s="243" t="s">
        <v>723</v>
      </c>
    </row>
    <row r="46" spans="1:2" s="241" customFormat="1" ht="15" x14ac:dyDescent="0.25">
      <c r="A46" s="247">
        <v>33</v>
      </c>
      <c r="B46" s="243" t="s">
        <v>535</v>
      </c>
    </row>
    <row r="47" spans="1:2" s="241" customFormat="1" ht="15" x14ac:dyDescent="0.25">
      <c r="A47" s="247"/>
      <c r="B47" s="242" t="s">
        <v>1753</v>
      </c>
    </row>
    <row r="48" spans="1:2" s="241" customFormat="1" ht="15" x14ac:dyDescent="0.25">
      <c r="A48" s="247">
        <v>34</v>
      </c>
      <c r="B48" s="243" t="s">
        <v>513</v>
      </c>
    </row>
    <row r="49" spans="1:2" s="241" customFormat="1" ht="15" x14ac:dyDescent="0.25">
      <c r="A49" s="247"/>
      <c r="B49" s="242" t="s">
        <v>1754</v>
      </c>
    </row>
    <row r="50" spans="1:2" s="241" customFormat="1" ht="15" x14ac:dyDescent="0.25">
      <c r="A50" s="247">
        <v>35</v>
      </c>
      <c r="B50" s="243" t="s">
        <v>501</v>
      </c>
    </row>
    <row r="51" spans="1:2" s="241" customFormat="1" ht="15" x14ac:dyDescent="0.25">
      <c r="A51" s="247"/>
      <c r="B51" s="242" t="s">
        <v>1755</v>
      </c>
    </row>
    <row r="52" spans="1:2" s="241" customFormat="1" ht="15" x14ac:dyDescent="0.25">
      <c r="A52" s="247">
        <v>36</v>
      </c>
      <c r="B52" s="243" t="s">
        <v>1756</v>
      </c>
    </row>
    <row r="53" spans="1:2" s="241" customFormat="1" ht="15" x14ac:dyDescent="0.25">
      <c r="A53" s="247">
        <v>37</v>
      </c>
      <c r="B53" s="243" t="s">
        <v>1757</v>
      </c>
    </row>
    <row r="54" spans="1:2" s="241" customFormat="1" ht="15" x14ac:dyDescent="0.25">
      <c r="A54" s="247">
        <v>38</v>
      </c>
      <c r="B54" s="243" t="s">
        <v>1758</v>
      </c>
    </row>
    <row r="55" spans="1:2" s="241" customFormat="1" ht="15" x14ac:dyDescent="0.25">
      <c r="A55" s="247">
        <v>39</v>
      </c>
      <c r="B55" s="243" t="s">
        <v>505</v>
      </c>
    </row>
    <row r="56" spans="1:2" s="241" customFormat="1" ht="15" x14ac:dyDescent="0.25">
      <c r="A56" s="247">
        <v>40</v>
      </c>
      <c r="B56" s="243" t="s">
        <v>12</v>
      </c>
    </row>
    <row r="57" spans="1:2" s="241" customFormat="1" ht="15" x14ac:dyDescent="0.25">
      <c r="A57" s="247">
        <v>41</v>
      </c>
      <c r="B57" s="200" t="s">
        <v>1492</v>
      </c>
    </row>
    <row r="58" spans="1:2" s="241" customFormat="1" ht="15" x14ac:dyDescent="0.25">
      <c r="A58" s="247">
        <v>42</v>
      </c>
      <c r="B58" s="243" t="s">
        <v>2153</v>
      </c>
    </row>
    <row r="59" spans="1:2" s="241" customFormat="1" ht="15" x14ac:dyDescent="0.25">
      <c r="A59" s="247"/>
      <c r="B59" s="242" t="s">
        <v>1759</v>
      </c>
    </row>
    <row r="60" spans="1:2" s="241" customFormat="1" ht="15" x14ac:dyDescent="0.25">
      <c r="A60" s="247">
        <v>43</v>
      </c>
      <c r="B60" s="243" t="s">
        <v>3</v>
      </c>
    </row>
    <row r="61" spans="1:2" s="241" customFormat="1" ht="15" x14ac:dyDescent="0.25">
      <c r="A61" s="247">
        <v>44</v>
      </c>
      <c r="B61" s="200" t="s">
        <v>596</v>
      </c>
    </row>
    <row r="62" spans="1:2" s="241" customFormat="1" ht="15" x14ac:dyDescent="0.25">
      <c r="A62" s="247"/>
      <c r="B62" s="242" t="s">
        <v>1760</v>
      </c>
    </row>
    <row r="63" spans="1:2" s="241" customFormat="1" ht="15" x14ac:dyDescent="0.25">
      <c r="A63" s="247">
        <v>45</v>
      </c>
      <c r="B63" s="243" t="s">
        <v>499</v>
      </c>
    </row>
    <row r="64" spans="1:2" s="241" customFormat="1" ht="15" x14ac:dyDescent="0.25">
      <c r="A64" s="247"/>
      <c r="B64" s="242" t="s">
        <v>1761</v>
      </c>
    </row>
    <row r="65" spans="1:2" s="241" customFormat="1" ht="15" x14ac:dyDescent="0.25">
      <c r="A65" s="247">
        <v>46</v>
      </c>
      <c r="B65" s="243" t="s">
        <v>2</v>
      </c>
    </row>
    <row r="66" spans="1:2" s="241" customFormat="1" ht="15" x14ac:dyDescent="0.25">
      <c r="A66" s="247"/>
      <c r="B66" s="242" t="s">
        <v>1762</v>
      </c>
    </row>
    <row r="67" spans="1:2" s="241" customFormat="1" ht="15" x14ac:dyDescent="0.25">
      <c r="A67" s="247">
        <v>47</v>
      </c>
      <c r="B67" s="243" t="s">
        <v>17</v>
      </c>
    </row>
    <row r="68" spans="1:2" s="241" customFormat="1" ht="15" x14ac:dyDescent="0.25">
      <c r="A68" s="247"/>
      <c r="B68" s="242" t="s">
        <v>1763</v>
      </c>
    </row>
    <row r="69" spans="1:2" s="241" customFormat="1" ht="15" x14ac:dyDescent="0.25">
      <c r="A69" s="247">
        <v>48</v>
      </c>
      <c r="B69" s="243" t="s">
        <v>7</v>
      </c>
    </row>
    <row r="70" spans="1:2" s="241" customFormat="1" ht="15" x14ac:dyDescent="0.25">
      <c r="A70" s="247"/>
      <c r="B70" s="242" t="s">
        <v>1764</v>
      </c>
    </row>
    <row r="71" spans="1:2" s="241" customFormat="1" ht="15" x14ac:dyDescent="0.25">
      <c r="A71" s="247">
        <v>49</v>
      </c>
      <c r="B71" s="243" t="s">
        <v>507</v>
      </c>
    </row>
    <row r="72" spans="1:2" s="241" customFormat="1" ht="15" x14ac:dyDescent="0.25">
      <c r="A72" s="247"/>
      <c r="B72" s="242" t="s">
        <v>2154</v>
      </c>
    </row>
    <row r="73" spans="1:2" s="241" customFormat="1" ht="15" x14ac:dyDescent="0.25">
      <c r="A73" s="247"/>
      <c r="B73" s="242" t="s">
        <v>2155</v>
      </c>
    </row>
    <row r="74" spans="1:2" s="241" customFormat="1" ht="15" x14ac:dyDescent="0.25">
      <c r="A74" s="247">
        <v>50</v>
      </c>
      <c r="B74" s="243" t="s">
        <v>2156</v>
      </c>
    </row>
    <row r="75" spans="1:2" s="241" customFormat="1" ht="15" x14ac:dyDescent="0.25">
      <c r="A75" s="247"/>
      <c r="B75" s="242" t="s">
        <v>1765</v>
      </c>
    </row>
    <row r="76" spans="1:2" s="241" customFormat="1" ht="15" x14ac:dyDescent="0.25">
      <c r="A76" s="247">
        <v>51</v>
      </c>
      <c r="B76" s="243" t="s">
        <v>1766</v>
      </c>
    </row>
    <row r="77" spans="1:2" s="241" customFormat="1" ht="15" x14ac:dyDescent="0.25">
      <c r="A77" s="247"/>
      <c r="B77" s="253" t="s">
        <v>2157</v>
      </c>
    </row>
    <row r="78" spans="1:2" s="241" customFormat="1" ht="30" x14ac:dyDescent="0.25">
      <c r="A78" s="247">
        <v>52</v>
      </c>
      <c r="B78" s="248" t="s">
        <v>514</v>
      </c>
    </row>
  </sheetData>
  <mergeCells count="1">
    <mergeCell ref="A3:B3"/>
  </mergeCells>
  <pageMargins left="0.70866141732283472" right="0.39370078740157483" top="0.74803149606299213" bottom="0.39370078740157483" header="0.31496062992125984" footer="0.31496062992125984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topLeftCell="A59" workbookViewId="0">
      <selection sqref="A1:B1048576"/>
    </sheetView>
  </sheetViews>
  <sheetFormatPr defaultRowHeight="15.75" x14ac:dyDescent="0.25"/>
  <cols>
    <col min="1" max="1" width="7.5703125" style="42" customWidth="1"/>
    <col min="2" max="2" width="82.42578125" style="42" customWidth="1"/>
    <col min="3" max="256" width="9.140625" style="42"/>
    <col min="257" max="257" width="7.5703125" style="42" customWidth="1"/>
    <col min="258" max="258" width="82.42578125" style="42" customWidth="1"/>
    <col min="259" max="512" width="9.140625" style="42"/>
    <col min="513" max="513" width="7.5703125" style="42" customWidth="1"/>
    <col min="514" max="514" width="82.42578125" style="42" customWidth="1"/>
    <col min="515" max="768" width="9.140625" style="42"/>
    <col min="769" max="769" width="7.5703125" style="42" customWidth="1"/>
    <col min="770" max="770" width="82.42578125" style="42" customWidth="1"/>
    <col min="771" max="1024" width="9.140625" style="42"/>
    <col min="1025" max="1025" width="7.5703125" style="42" customWidth="1"/>
    <col min="1026" max="1026" width="82.42578125" style="42" customWidth="1"/>
    <col min="1027" max="1280" width="9.140625" style="42"/>
    <col min="1281" max="1281" width="7.5703125" style="42" customWidth="1"/>
    <col min="1282" max="1282" width="82.42578125" style="42" customWidth="1"/>
    <col min="1283" max="1536" width="9.140625" style="42"/>
    <col min="1537" max="1537" width="7.5703125" style="42" customWidth="1"/>
    <col min="1538" max="1538" width="82.42578125" style="42" customWidth="1"/>
    <col min="1539" max="1792" width="9.140625" style="42"/>
    <col min="1793" max="1793" width="7.5703125" style="42" customWidth="1"/>
    <col min="1794" max="1794" width="82.42578125" style="42" customWidth="1"/>
    <col min="1795" max="2048" width="9.140625" style="42"/>
    <col min="2049" max="2049" width="7.5703125" style="42" customWidth="1"/>
    <col min="2050" max="2050" width="82.42578125" style="42" customWidth="1"/>
    <col min="2051" max="2304" width="9.140625" style="42"/>
    <col min="2305" max="2305" width="7.5703125" style="42" customWidth="1"/>
    <col min="2306" max="2306" width="82.42578125" style="42" customWidth="1"/>
    <col min="2307" max="2560" width="9.140625" style="42"/>
    <col min="2561" max="2561" width="7.5703125" style="42" customWidth="1"/>
    <col min="2562" max="2562" width="82.42578125" style="42" customWidth="1"/>
    <col min="2563" max="2816" width="9.140625" style="42"/>
    <col min="2817" max="2817" width="7.5703125" style="42" customWidth="1"/>
    <col min="2818" max="2818" width="82.42578125" style="42" customWidth="1"/>
    <col min="2819" max="3072" width="9.140625" style="42"/>
    <col min="3073" max="3073" width="7.5703125" style="42" customWidth="1"/>
    <col min="3074" max="3074" width="82.42578125" style="42" customWidth="1"/>
    <col min="3075" max="3328" width="9.140625" style="42"/>
    <col min="3329" max="3329" width="7.5703125" style="42" customWidth="1"/>
    <col min="3330" max="3330" width="82.42578125" style="42" customWidth="1"/>
    <col min="3331" max="3584" width="9.140625" style="42"/>
    <col min="3585" max="3585" width="7.5703125" style="42" customWidth="1"/>
    <col min="3586" max="3586" width="82.42578125" style="42" customWidth="1"/>
    <col min="3587" max="3840" width="9.140625" style="42"/>
    <col min="3841" max="3841" width="7.5703125" style="42" customWidth="1"/>
    <col min="3842" max="3842" width="82.42578125" style="42" customWidth="1"/>
    <col min="3843" max="4096" width="9.140625" style="42"/>
    <col min="4097" max="4097" width="7.5703125" style="42" customWidth="1"/>
    <col min="4098" max="4098" width="82.42578125" style="42" customWidth="1"/>
    <col min="4099" max="4352" width="9.140625" style="42"/>
    <col min="4353" max="4353" width="7.5703125" style="42" customWidth="1"/>
    <col min="4354" max="4354" width="82.42578125" style="42" customWidth="1"/>
    <col min="4355" max="4608" width="9.140625" style="42"/>
    <col min="4609" max="4609" width="7.5703125" style="42" customWidth="1"/>
    <col min="4610" max="4610" width="82.42578125" style="42" customWidth="1"/>
    <col min="4611" max="4864" width="9.140625" style="42"/>
    <col min="4865" max="4865" width="7.5703125" style="42" customWidth="1"/>
    <col min="4866" max="4866" width="82.42578125" style="42" customWidth="1"/>
    <col min="4867" max="5120" width="9.140625" style="42"/>
    <col min="5121" max="5121" width="7.5703125" style="42" customWidth="1"/>
    <col min="5122" max="5122" width="82.42578125" style="42" customWidth="1"/>
    <col min="5123" max="5376" width="9.140625" style="42"/>
    <col min="5377" max="5377" width="7.5703125" style="42" customWidth="1"/>
    <col min="5378" max="5378" width="82.42578125" style="42" customWidth="1"/>
    <col min="5379" max="5632" width="9.140625" style="42"/>
    <col min="5633" max="5633" width="7.5703125" style="42" customWidth="1"/>
    <col min="5634" max="5634" width="82.42578125" style="42" customWidth="1"/>
    <col min="5635" max="5888" width="9.140625" style="42"/>
    <col min="5889" max="5889" width="7.5703125" style="42" customWidth="1"/>
    <col min="5890" max="5890" width="82.42578125" style="42" customWidth="1"/>
    <col min="5891" max="6144" width="9.140625" style="42"/>
    <col min="6145" max="6145" width="7.5703125" style="42" customWidth="1"/>
    <col min="6146" max="6146" width="82.42578125" style="42" customWidth="1"/>
    <col min="6147" max="6400" width="9.140625" style="42"/>
    <col min="6401" max="6401" width="7.5703125" style="42" customWidth="1"/>
    <col min="6402" max="6402" width="82.42578125" style="42" customWidth="1"/>
    <col min="6403" max="6656" width="9.140625" style="42"/>
    <col min="6657" max="6657" width="7.5703125" style="42" customWidth="1"/>
    <col min="6658" max="6658" width="82.42578125" style="42" customWidth="1"/>
    <col min="6659" max="6912" width="9.140625" style="42"/>
    <col min="6913" max="6913" width="7.5703125" style="42" customWidth="1"/>
    <col min="6914" max="6914" width="82.42578125" style="42" customWidth="1"/>
    <col min="6915" max="7168" width="9.140625" style="42"/>
    <col min="7169" max="7169" width="7.5703125" style="42" customWidth="1"/>
    <col min="7170" max="7170" width="82.42578125" style="42" customWidth="1"/>
    <col min="7171" max="7424" width="9.140625" style="42"/>
    <col min="7425" max="7425" width="7.5703125" style="42" customWidth="1"/>
    <col min="7426" max="7426" width="82.42578125" style="42" customWidth="1"/>
    <col min="7427" max="7680" width="9.140625" style="42"/>
    <col min="7681" max="7681" width="7.5703125" style="42" customWidth="1"/>
    <col min="7682" max="7682" width="82.42578125" style="42" customWidth="1"/>
    <col min="7683" max="7936" width="9.140625" style="42"/>
    <col min="7937" max="7937" width="7.5703125" style="42" customWidth="1"/>
    <col min="7938" max="7938" width="82.42578125" style="42" customWidth="1"/>
    <col min="7939" max="8192" width="9.140625" style="42"/>
    <col min="8193" max="8193" width="7.5703125" style="42" customWidth="1"/>
    <col min="8194" max="8194" width="82.42578125" style="42" customWidth="1"/>
    <col min="8195" max="8448" width="9.140625" style="42"/>
    <col min="8449" max="8449" width="7.5703125" style="42" customWidth="1"/>
    <col min="8450" max="8450" width="82.42578125" style="42" customWidth="1"/>
    <col min="8451" max="8704" width="9.140625" style="42"/>
    <col min="8705" max="8705" width="7.5703125" style="42" customWidth="1"/>
    <col min="8706" max="8706" width="82.42578125" style="42" customWidth="1"/>
    <col min="8707" max="8960" width="9.140625" style="42"/>
    <col min="8961" max="8961" width="7.5703125" style="42" customWidth="1"/>
    <col min="8962" max="8962" width="82.42578125" style="42" customWidth="1"/>
    <col min="8963" max="9216" width="9.140625" style="42"/>
    <col min="9217" max="9217" width="7.5703125" style="42" customWidth="1"/>
    <col min="9218" max="9218" width="82.42578125" style="42" customWidth="1"/>
    <col min="9219" max="9472" width="9.140625" style="42"/>
    <col min="9473" max="9473" width="7.5703125" style="42" customWidth="1"/>
    <col min="9474" max="9474" width="82.42578125" style="42" customWidth="1"/>
    <col min="9475" max="9728" width="9.140625" style="42"/>
    <col min="9729" max="9729" width="7.5703125" style="42" customWidth="1"/>
    <col min="9730" max="9730" width="82.42578125" style="42" customWidth="1"/>
    <col min="9731" max="9984" width="9.140625" style="42"/>
    <col min="9985" max="9985" width="7.5703125" style="42" customWidth="1"/>
    <col min="9986" max="9986" width="82.42578125" style="42" customWidth="1"/>
    <col min="9987" max="10240" width="9.140625" style="42"/>
    <col min="10241" max="10241" width="7.5703125" style="42" customWidth="1"/>
    <col min="10242" max="10242" width="82.42578125" style="42" customWidth="1"/>
    <col min="10243" max="10496" width="9.140625" style="42"/>
    <col min="10497" max="10497" width="7.5703125" style="42" customWidth="1"/>
    <col min="10498" max="10498" width="82.42578125" style="42" customWidth="1"/>
    <col min="10499" max="10752" width="9.140625" style="42"/>
    <col min="10753" max="10753" width="7.5703125" style="42" customWidth="1"/>
    <col min="10754" max="10754" width="82.42578125" style="42" customWidth="1"/>
    <col min="10755" max="11008" width="9.140625" style="42"/>
    <col min="11009" max="11009" width="7.5703125" style="42" customWidth="1"/>
    <col min="11010" max="11010" width="82.42578125" style="42" customWidth="1"/>
    <col min="11011" max="11264" width="9.140625" style="42"/>
    <col min="11265" max="11265" width="7.5703125" style="42" customWidth="1"/>
    <col min="11266" max="11266" width="82.42578125" style="42" customWidth="1"/>
    <col min="11267" max="11520" width="9.140625" style="42"/>
    <col min="11521" max="11521" width="7.5703125" style="42" customWidth="1"/>
    <col min="11522" max="11522" width="82.42578125" style="42" customWidth="1"/>
    <col min="11523" max="11776" width="9.140625" style="42"/>
    <col min="11777" max="11777" width="7.5703125" style="42" customWidth="1"/>
    <col min="11778" max="11778" width="82.42578125" style="42" customWidth="1"/>
    <col min="11779" max="12032" width="9.140625" style="42"/>
    <col min="12033" max="12033" width="7.5703125" style="42" customWidth="1"/>
    <col min="12034" max="12034" width="82.42578125" style="42" customWidth="1"/>
    <col min="12035" max="12288" width="9.140625" style="42"/>
    <col min="12289" max="12289" width="7.5703125" style="42" customWidth="1"/>
    <col min="12290" max="12290" width="82.42578125" style="42" customWidth="1"/>
    <col min="12291" max="12544" width="9.140625" style="42"/>
    <col min="12545" max="12545" width="7.5703125" style="42" customWidth="1"/>
    <col min="12546" max="12546" width="82.42578125" style="42" customWidth="1"/>
    <col min="12547" max="12800" width="9.140625" style="42"/>
    <col min="12801" max="12801" width="7.5703125" style="42" customWidth="1"/>
    <col min="12802" max="12802" width="82.42578125" style="42" customWidth="1"/>
    <col min="12803" max="13056" width="9.140625" style="42"/>
    <col min="13057" max="13057" width="7.5703125" style="42" customWidth="1"/>
    <col min="13058" max="13058" width="82.42578125" style="42" customWidth="1"/>
    <col min="13059" max="13312" width="9.140625" style="42"/>
    <col min="13313" max="13313" width="7.5703125" style="42" customWidth="1"/>
    <col min="13314" max="13314" width="82.42578125" style="42" customWidth="1"/>
    <col min="13315" max="13568" width="9.140625" style="42"/>
    <col min="13569" max="13569" width="7.5703125" style="42" customWidth="1"/>
    <col min="13570" max="13570" width="82.42578125" style="42" customWidth="1"/>
    <col min="13571" max="13824" width="9.140625" style="42"/>
    <col min="13825" max="13825" width="7.5703125" style="42" customWidth="1"/>
    <col min="13826" max="13826" width="82.42578125" style="42" customWidth="1"/>
    <col min="13827" max="14080" width="9.140625" style="42"/>
    <col min="14081" max="14081" width="7.5703125" style="42" customWidth="1"/>
    <col min="14082" max="14082" width="82.42578125" style="42" customWidth="1"/>
    <col min="14083" max="14336" width="9.140625" style="42"/>
    <col min="14337" max="14337" width="7.5703125" style="42" customWidth="1"/>
    <col min="14338" max="14338" width="82.42578125" style="42" customWidth="1"/>
    <col min="14339" max="14592" width="9.140625" style="42"/>
    <col min="14593" max="14593" width="7.5703125" style="42" customWidth="1"/>
    <col min="14594" max="14594" width="82.42578125" style="42" customWidth="1"/>
    <col min="14595" max="14848" width="9.140625" style="42"/>
    <col min="14849" max="14849" width="7.5703125" style="42" customWidth="1"/>
    <col min="14850" max="14850" width="82.42578125" style="42" customWidth="1"/>
    <col min="14851" max="15104" width="9.140625" style="42"/>
    <col min="15105" max="15105" width="7.5703125" style="42" customWidth="1"/>
    <col min="15106" max="15106" width="82.42578125" style="42" customWidth="1"/>
    <col min="15107" max="15360" width="9.140625" style="42"/>
    <col min="15361" max="15361" width="7.5703125" style="42" customWidth="1"/>
    <col min="15362" max="15362" width="82.42578125" style="42" customWidth="1"/>
    <col min="15363" max="15616" width="9.140625" style="42"/>
    <col min="15617" max="15617" width="7.5703125" style="42" customWidth="1"/>
    <col min="15618" max="15618" width="82.42578125" style="42" customWidth="1"/>
    <col min="15619" max="15872" width="9.140625" style="42"/>
    <col min="15873" max="15873" width="7.5703125" style="42" customWidth="1"/>
    <col min="15874" max="15874" width="82.42578125" style="42" customWidth="1"/>
    <col min="15875" max="16128" width="9.140625" style="42"/>
    <col min="16129" max="16129" width="7.5703125" style="42" customWidth="1"/>
    <col min="16130" max="16130" width="82.42578125" style="42" customWidth="1"/>
    <col min="16131" max="16384" width="9.140625" style="42"/>
  </cols>
  <sheetData>
    <row r="1" spans="1:256" ht="48" customHeight="1" x14ac:dyDescent="0.25">
      <c r="B1" s="239" t="s">
        <v>2158</v>
      </c>
    </row>
    <row r="2" spans="1:256" x14ac:dyDescent="0.25">
      <c r="B2" s="239"/>
    </row>
    <row r="3" spans="1:256" ht="65.25" customHeight="1" x14ac:dyDescent="0.25">
      <c r="A3" s="333" t="s">
        <v>2159</v>
      </c>
      <c r="B3" s="334"/>
    </row>
    <row r="4" spans="1:256" s="241" customFormat="1" ht="33" customHeight="1" x14ac:dyDescent="0.25">
      <c r="A4" s="255" t="s">
        <v>1768</v>
      </c>
      <c r="B4" s="255" t="s">
        <v>495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s="241" customFormat="1" ht="15" x14ac:dyDescent="0.25">
      <c r="A5" s="266">
        <v>1</v>
      </c>
      <c r="B5" s="267" t="s">
        <v>11</v>
      </c>
    </row>
    <row r="6" spans="1:256" s="241" customFormat="1" ht="15" x14ac:dyDescent="0.25">
      <c r="A6" s="266">
        <v>2</v>
      </c>
      <c r="B6" s="267" t="s">
        <v>512</v>
      </c>
    </row>
    <row r="7" spans="1:256" s="241" customFormat="1" ht="15" x14ac:dyDescent="0.25">
      <c r="A7" s="266">
        <v>3</v>
      </c>
      <c r="B7" s="267" t="s">
        <v>13</v>
      </c>
    </row>
    <row r="8" spans="1:256" s="241" customFormat="1" ht="15" x14ac:dyDescent="0.25">
      <c r="A8" s="266">
        <v>4</v>
      </c>
      <c r="B8" s="267" t="s">
        <v>509</v>
      </c>
    </row>
    <row r="9" spans="1:256" s="241" customFormat="1" ht="15" x14ac:dyDescent="0.25">
      <c r="A9" s="266">
        <v>5</v>
      </c>
      <c r="B9" s="267" t="s">
        <v>588</v>
      </c>
    </row>
    <row r="10" spans="1:256" s="241" customFormat="1" ht="15" x14ac:dyDescent="0.25">
      <c r="A10" s="266">
        <v>6</v>
      </c>
      <c r="B10" s="267" t="s">
        <v>504</v>
      </c>
    </row>
    <row r="11" spans="1:256" s="241" customFormat="1" ht="15" x14ac:dyDescent="0.25">
      <c r="A11" s="266"/>
      <c r="B11" s="268" t="s">
        <v>1733</v>
      </c>
    </row>
    <row r="12" spans="1:256" s="241" customFormat="1" ht="15" x14ac:dyDescent="0.25">
      <c r="A12" s="266">
        <v>7</v>
      </c>
      <c r="B12" s="267" t="s">
        <v>659</v>
      </c>
    </row>
    <row r="13" spans="1:256" s="241" customFormat="1" ht="15" x14ac:dyDescent="0.25">
      <c r="A13" s="266">
        <v>8</v>
      </c>
      <c r="B13" s="267" t="s">
        <v>663</v>
      </c>
    </row>
    <row r="14" spans="1:256" s="241" customFormat="1" ht="15" x14ac:dyDescent="0.25">
      <c r="A14" s="266">
        <v>9</v>
      </c>
      <c r="B14" s="267" t="s">
        <v>661</v>
      </c>
    </row>
    <row r="15" spans="1:256" s="241" customFormat="1" ht="15" x14ac:dyDescent="0.25">
      <c r="A15" s="266">
        <v>10</v>
      </c>
      <c r="B15" s="267" t="s">
        <v>660</v>
      </c>
    </row>
    <row r="16" spans="1:256" s="241" customFormat="1" ht="15" x14ac:dyDescent="0.25">
      <c r="A16" s="266">
        <v>11</v>
      </c>
      <c r="B16" s="267" t="s">
        <v>665</v>
      </c>
    </row>
    <row r="17" spans="1:2" s="241" customFormat="1" ht="15" x14ac:dyDescent="0.25">
      <c r="A17" s="266">
        <v>12</v>
      </c>
      <c r="B17" s="267" t="s">
        <v>717</v>
      </c>
    </row>
    <row r="18" spans="1:2" s="241" customFormat="1" ht="15" x14ac:dyDescent="0.25">
      <c r="A18" s="266">
        <v>13</v>
      </c>
      <c r="B18" s="267" t="s">
        <v>718</v>
      </c>
    </row>
    <row r="19" spans="1:2" s="241" customFormat="1" ht="15" x14ac:dyDescent="0.25">
      <c r="A19" s="266">
        <v>14</v>
      </c>
      <c r="B19" s="267" t="s">
        <v>714</v>
      </c>
    </row>
    <row r="20" spans="1:2" s="241" customFormat="1" ht="15" x14ac:dyDescent="0.25">
      <c r="A20" s="266">
        <v>15</v>
      </c>
      <c r="B20" s="267" t="s">
        <v>496</v>
      </c>
    </row>
    <row r="21" spans="1:2" s="241" customFormat="1" ht="30" x14ac:dyDescent="0.25">
      <c r="A21" s="266">
        <v>16</v>
      </c>
      <c r="B21" s="200" t="s">
        <v>500</v>
      </c>
    </row>
    <row r="22" spans="1:2" s="241" customFormat="1" ht="15" x14ac:dyDescent="0.25">
      <c r="A22" s="266">
        <v>17</v>
      </c>
      <c r="B22" s="267" t="s">
        <v>518</v>
      </c>
    </row>
    <row r="23" spans="1:2" s="241" customFormat="1" ht="15" x14ac:dyDescent="0.25">
      <c r="A23" s="266">
        <v>18</v>
      </c>
      <c r="B23" s="200" t="s">
        <v>1690</v>
      </c>
    </row>
    <row r="24" spans="1:2" s="241" customFormat="1" ht="15" x14ac:dyDescent="0.25">
      <c r="A24" s="266">
        <v>19</v>
      </c>
      <c r="B24" s="200" t="s">
        <v>715</v>
      </c>
    </row>
    <row r="25" spans="1:2" s="241" customFormat="1" ht="15" x14ac:dyDescent="0.25">
      <c r="A25" s="266">
        <v>20</v>
      </c>
      <c r="B25" s="267" t="s">
        <v>586</v>
      </c>
    </row>
    <row r="26" spans="1:2" s="241" customFormat="1" ht="15" x14ac:dyDescent="0.25">
      <c r="A26" s="266">
        <v>21</v>
      </c>
      <c r="B26" s="267" t="s">
        <v>719</v>
      </c>
    </row>
    <row r="27" spans="1:2" s="241" customFormat="1" ht="15" x14ac:dyDescent="0.25">
      <c r="A27" s="266"/>
      <c r="B27" s="268" t="s">
        <v>1742</v>
      </c>
    </row>
    <row r="28" spans="1:2" s="241" customFormat="1" ht="15" x14ac:dyDescent="0.25">
      <c r="A28" s="266">
        <v>22</v>
      </c>
      <c r="B28" s="259" t="s">
        <v>498</v>
      </c>
    </row>
    <row r="29" spans="1:2" s="241" customFormat="1" ht="15" x14ac:dyDescent="0.25">
      <c r="A29" s="266"/>
      <c r="B29" s="268" t="s">
        <v>1743</v>
      </c>
    </row>
    <row r="30" spans="1:2" s="241" customFormat="1" ht="15" x14ac:dyDescent="0.25">
      <c r="A30" s="266">
        <v>23</v>
      </c>
      <c r="B30" s="267" t="s">
        <v>508</v>
      </c>
    </row>
    <row r="31" spans="1:2" s="241" customFormat="1" ht="15" x14ac:dyDescent="0.25">
      <c r="A31" s="266">
        <v>24</v>
      </c>
      <c r="B31" s="267" t="s">
        <v>511</v>
      </c>
    </row>
    <row r="32" spans="1:2" s="241" customFormat="1" ht="15" x14ac:dyDescent="0.25">
      <c r="A32" s="266">
        <v>25</v>
      </c>
      <c r="B32" s="267" t="s">
        <v>16</v>
      </c>
    </row>
    <row r="33" spans="1:2" s="241" customFormat="1" ht="15" x14ac:dyDescent="0.25">
      <c r="A33" s="266"/>
      <c r="B33" s="268" t="s">
        <v>1744</v>
      </c>
    </row>
    <row r="34" spans="1:2" s="241" customFormat="1" ht="15" x14ac:dyDescent="0.25">
      <c r="A34" s="266">
        <v>26</v>
      </c>
      <c r="B34" s="259" t="s">
        <v>1745</v>
      </c>
    </row>
    <row r="35" spans="1:2" s="241" customFormat="1" ht="15" x14ac:dyDescent="0.25">
      <c r="A35" s="266"/>
      <c r="B35" s="268" t="s">
        <v>1746</v>
      </c>
    </row>
    <row r="36" spans="1:2" s="241" customFormat="1" ht="15" x14ac:dyDescent="0.25">
      <c r="A36" s="266">
        <v>27</v>
      </c>
      <c r="B36" s="259" t="s">
        <v>506</v>
      </c>
    </row>
    <row r="37" spans="1:2" s="241" customFormat="1" ht="15" x14ac:dyDescent="0.25">
      <c r="A37" s="266"/>
      <c r="B37" s="268" t="s">
        <v>1747</v>
      </c>
    </row>
    <row r="38" spans="1:2" s="241" customFormat="1" ht="15" x14ac:dyDescent="0.25">
      <c r="A38" s="266">
        <v>28</v>
      </c>
      <c r="B38" s="267" t="s">
        <v>699</v>
      </c>
    </row>
    <row r="39" spans="1:2" s="241" customFormat="1" ht="15" x14ac:dyDescent="0.25">
      <c r="A39" s="266">
        <v>29</v>
      </c>
      <c r="B39" s="267" t="s">
        <v>510</v>
      </c>
    </row>
    <row r="40" spans="1:2" s="241" customFormat="1" ht="15" x14ac:dyDescent="0.25">
      <c r="A40" s="266">
        <v>30</v>
      </c>
      <c r="B40" s="267" t="s">
        <v>6</v>
      </c>
    </row>
    <row r="41" spans="1:2" s="241" customFormat="1" ht="15" x14ac:dyDescent="0.25">
      <c r="A41" s="266">
        <v>31</v>
      </c>
      <c r="B41" s="267" t="s">
        <v>10</v>
      </c>
    </row>
    <row r="42" spans="1:2" s="241" customFormat="1" ht="15" x14ac:dyDescent="0.25">
      <c r="A42" s="266">
        <v>32</v>
      </c>
      <c r="B42" s="267" t="s">
        <v>4</v>
      </c>
    </row>
    <row r="43" spans="1:2" s="241" customFormat="1" ht="15" x14ac:dyDescent="0.25">
      <c r="A43" s="266">
        <v>33</v>
      </c>
      <c r="B43" s="267" t="s">
        <v>9</v>
      </c>
    </row>
    <row r="44" spans="1:2" s="241" customFormat="1" ht="15" x14ac:dyDescent="0.25">
      <c r="A44" s="266">
        <v>34</v>
      </c>
      <c r="B44" s="267" t="s">
        <v>594</v>
      </c>
    </row>
    <row r="45" spans="1:2" s="241" customFormat="1" ht="15" x14ac:dyDescent="0.25">
      <c r="A45" s="266"/>
      <c r="B45" s="268" t="s">
        <v>1748</v>
      </c>
    </row>
    <row r="46" spans="1:2" s="241" customFormat="1" ht="15" x14ac:dyDescent="0.25">
      <c r="A46" s="266">
        <v>35</v>
      </c>
      <c r="B46" s="259" t="s">
        <v>497</v>
      </c>
    </row>
    <row r="47" spans="1:2" s="241" customFormat="1" ht="15" x14ac:dyDescent="0.25">
      <c r="A47" s="266"/>
      <c r="B47" s="268" t="s">
        <v>1749</v>
      </c>
    </row>
    <row r="48" spans="1:2" s="241" customFormat="1" ht="15" x14ac:dyDescent="0.25">
      <c r="A48" s="266">
        <v>36</v>
      </c>
      <c r="B48" s="259" t="s">
        <v>5</v>
      </c>
    </row>
    <row r="49" spans="1:2" s="241" customFormat="1" ht="15" x14ac:dyDescent="0.25">
      <c r="A49" s="266"/>
      <c r="B49" s="268" t="s">
        <v>1750</v>
      </c>
    </row>
    <row r="50" spans="1:2" s="241" customFormat="1" ht="15" x14ac:dyDescent="0.25">
      <c r="A50" s="266">
        <v>37</v>
      </c>
      <c r="B50" s="267" t="s">
        <v>517</v>
      </c>
    </row>
    <row r="51" spans="1:2" s="241" customFormat="1" ht="15" x14ac:dyDescent="0.25">
      <c r="A51" s="266">
        <v>38</v>
      </c>
      <c r="B51" s="267" t="s">
        <v>662</v>
      </c>
    </row>
    <row r="52" spans="1:2" s="241" customFormat="1" ht="15" x14ac:dyDescent="0.25">
      <c r="A52" s="266">
        <v>39</v>
      </c>
      <c r="B52" s="267" t="s">
        <v>667</v>
      </c>
    </row>
    <row r="53" spans="1:2" s="241" customFormat="1" ht="15" x14ac:dyDescent="0.25">
      <c r="A53" s="266">
        <v>40</v>
      </c>
      <c r="B53" s="267" t="s">
        <v>589</v>
      </c>
    </row>
    <row r="54" spans="1:2" s="241" customFormat="1" ht="15" x14ac:dyDescent="0.25">
      <c r="A54" s="266">
        <v>41</v>
      </c>
      <c r="B54" s="267" t="s">
        <v>8</v>
      </c>
    </row>
    <row r="55" spans="1:2" s="241" customFormat="1" ht="15" x14ac:dyDescent="0.25">
      <c r="A55" s="266">
        <v>42</v>
      </c>
      <c r="B55" s="243" t="s">
        <v>723</v>
      </c>
    </row>
    <row r="56" spans="1:2" s="241" customFormat="1" ht="15" x14ac:dyDescent="0.25">
      <c r="A56" s="266">
        <v>43</v>
      </c>
      <c r="B56" s="267" t="s">
        <v>535</v>
      </c>
    </row>
    <row r="57" spans="1:2" s="241" customFormat="1" ht="15" x14ac:dyDescent="0.25">
      <c r="A57" s="266"/>
      <c r="B57" s="268" t="s">
        <v>1753</v>
      </c>
    </row>
    <row r="58" spans="1:2" s="241" customFormat="1" ht="15" x14ac:dyDescent="0.25">
      <c r="A58" s="266">
        <v>44</v>
      </c>
      <c r="B58" s="259" t="s">
        <v>513</v>
      </c>
    </row>
    <row r="59" spans="1:2" s="241" customFormat="1" ht="15" x14ac:dyDescent="0.25">
      <c r="A59" s="266"/>
      <c r="B59" s="268" t="s">
        <v>1754</v>
      </c>
    </row>
    <row r="60" spans="1:2" s="241" customFormat="1" ht="15" x14ac:dyDescent="0.25">
      <c r="A60" s="266">
        <v>45</v>
      </c>
      <c r="B60" s="259" t="s">
        <v>501</v>
      </c>
    </row>
    <row r="61" spans="1:2" s="241" customFormat="1" ht="15" x14ac:dyDescent="0.25">
      <c r="A61" s="266"/>
      <c r="B61" s="268" t="s">
        <v>1755</v>
      </c>
    </row>
    <row r="62" spans="1:2" s="241" customFormat="1" ht="15" x14ac:dyDescent="0.25">
      <c r="A62" s="266">
        <v>46</v>
      </c>
      <c r="B62" s="267" t="s">
        <v>666</v>
      </c>
    </row>
    <row r="63" spans="1:2" s="241" customFormat="1" ht="15" x14ac:dyDescent="0.25">
      <c r="A63" s="266">
        <v>47</v>
      </c>
      <c r="B63" s="267" t="s">
        <v>664</v>
      </c>
    </row>
    <row r="64" spans="1:2" s="241" customFormat="1" ht="15" x14ac:dyDescent="0.25">
      <c r="A64" s="266">
        <v>48</v>
      </c>
      <c r="B64" s="267" t="s">
        <v>658</v>
      </c>
    </row>
    <row r="65" spans="1:2" s="241" customFormat="1" ht="15" x14ac:dyDescent="0.25">
      <c r="A65" s="266">
        <v>49</v>
      </c>
      <c r="B65" s="267" t="s">
        <v>505</v>
      </c>
    </row>
    <row r="66" spans="1:2" s="241" customFormat="1" ht="15" x14ac:dyDescent="0.25">
      <c r="A66" s="266">
        <v>50</v>
      </c>
      <c r="B66" s="267" t="s">
        <v>12</v>
      </c>
    </row>
    <row r="67" spans="1:2" s="241" customFormat="1" ht="15" x14ac:dyDescent="0.25">
      <c r="A67" s="266">
        <v>51</v>
      </c>
      <c r="B67" s="267" t="s">
        <v>590</v>
      </c>
    </row>
    <row r="68" spans="1:2" s="241" customFormat="1" ht="15" x14ac:dyDescent="0.25">
      <c r="A68" s="266">
        <v>52</v>
      </c>
      <c r="B68" s="200" t="s">
        <v>1492</v>
      </c>
    </row>
    <row r="69" spans="1:2" s="241" customFormat="1" ht="15" x14ac:dyDescent="0.25">
      <c r="A69" s="266">
        <v>53</v>
      </c>
      <c r="B69" s="267" t="s">
        <v>1796</v>
      </c>
    </row>
    <row r="70" spans="1:2" s="241" customFormat="1" ht="15" x14ac:dyDescent="0.25">
      <c r="A70" s="266">
        <v>54</v>
      </c>
      <c r="B70" s="267" t="s">
        <v>595</v>
      </c>
    </row>
    <row r="71" spans="1:2" s="241" customFormat="1" ht="15" x14ac:dyDescent="0.25">
      <c r="A71" s="266">
        <v>55</v>
      </c>
      <c r="B71" s="267" t="s">
        <v>720</v>
      </c>
    </row>
    <row r="72" spans="1:2" s="241" customFormat="1" ht="15" x14ac:dyDescent="0.25">
      <c r="A72" s="266"/>
      <c r="B72" s="268" t="s">
        <v>1759</v>
      </c>
    </row>
    <row r="73" spans="1:2" s="241" customFormat="1" ht="15" x14ac:dyDescent="0.25">
      <c r="A73" s="266">
        <v>56</v>
      </c>
      <c r="B73" s="267" t="s">
        <v>3</v>
      </c>
    </row>
    <row r="74" spans="1:2" s="241" customFormat="1" ht="15" x14ac:dyDescent="0.25">
      <c r="A74" s="266">
        <v>57</v>
      </c>
      <c r="B74" s="267" t="s">
        <v>721</v>
      </c>
    </row>
    <row r="75" spans="1:2" s="241" customFormat="1" ht="15" x14ac:dyDescent="0.25">
      <c r="A75" s="266">
        <v>58</v>
      </c>
      <c r="B75" s="267" t="s">
        <v>596</v>
      </c>
    </row>
    <row r="76" spans="1:2" s="241" customFormat="1" ht="15" x14ac:dyDescent="0.25">
      <c r="A76" s="266"/>
      <c r="B76" s="268" t="s">
        <v>1760</v>
      </c>
    </row>
    <row r="77" spans="1:2" s="241" customFormat="1" ht="15" x14ac:dyDescent="0.25">
      <c r="A77" s="266">
        <v>59</v>
      </c>
      <c r="B77" s="259" t="s">
        <v>499</v>
      </c>
    </row>
    <row r="78" spans="1:2" s="241" customFormat="1" ht="15" x14ac:dyDescent="0.25">
      <c r="A78" s="266"/>
      <c r="B78" s="268" t="s">
        <v>1761</v>
      </c>
    </row>
    <row r="79" spans="1:2" s="241" customFormat="1" ht="15" x14ac:dyDescent="0.25">
      <c r="A79" s="266">
        <v>60</v>
      </c>
      <c r="B79" s="259" t="s">
        <v>2</v>
      </c>
    </row>
    <row r="80" spans="1:2" s="241" customFormat="1" ht="15" x14ac:dyDescent="0.25">
      <c r="A80" s="266"/>
      <c r="B80" s="268" t="s">
        <v>1762</v>
      </c>
    </row>
    <row r="81" spans="1:2" s="241" customFormat="1" ht="15" x14ac:dyDescent="0.25">
      <c r="A81" s="266">
        <v>61</v>
      </c>
      <c r="B81" s="259" t="s">
        <v>17</v>
      </c>
    </row>
    <row r="82" spans="1:2" s="241" customFormat="1" ht="15" x14ac:dyDescent="0.25">
      <c r="A82" s="266"/>
      <c r="B82" s="268" t="s">
        <v>1763</v>
      </c>
    </row>
    <row r="83" spans="1:2" s="241" customFormat="1" ht="15" x14ac:dyDescent="0.25">
      <c r="A83" s="266">
        <v>62</v>
      </c>
      <c r="B83" s="259" t="s">
        <v>7</v>
      </c>
    </row>
    <row r="84" spans="1:2" s="241" customFormat="1" ht="15" x14ac:dyDescent="0.25">
      <c r="A84" s="266"/>
      <c r="B84" s="268" t="s">
        <v>1764</v>
      </c>
    </row>
    <row r="85" spans="1:2" s="241" customFormat="1" ht="15" x14ac:dyDescent="0.25">
      <c r="A85" s="266">
        <v>52</v>
      </c>
      <c r="B85" s="259" t="s">
        <v>507</v>
      </c>
    </row>
    <row r="86" spans="1:2" s="241" customFormat="1" ht="15" x14ac:dyDescent="0.25">
      <c r="A86" s="266"/>
      <c r="B86" s="268" t="s">
        <v>2154</v>
      </c>
    </row>
    <row r="87" spans="1:2" s="241" customFormat="1" ht="15" x14ac:dyDescent="0.25">
      <c r="A87" s="266"/>
      <c r="B87" s="252" t="s">
        <v>1765</v>
      </c>
    </row>
    <row r="88" spans="1:2" s="241" customFormat="1" ht="15" customHeight="1" x14ac:dyDescent="0.25">
      <c r="A88" s="266">
        <v>64</v>
      </c>
      <c r="B88" s="200" t="s">
        <v>1491</v>
      </c>
    </row>
    <row r="89" spans="1:2" s="241" customFormat="1" ht="15" x14ac:dyDescent="0.25">
      <c r="A89" s="266"/>
      <c r="B89" s="252" t="s">
        <v>2160</v>
      </c>
    </row>
    <row r="90" spans="1:2" s="241" customFormat="1" ht="15" x14ac:dyDescent="0.25">
      <c r="A90" s="266">
        <v>65</v>
      </c>
      <c r="B90" s="200" t="s">
        <v>584</v>
      </c>
    </row>
    <row r="91" spans="1:2" s="241" customFormat="1" ht="15" x14ac:dyDescent="0.25">
      <c r="A91" s="266"/>
      <c r="B91" s="252" t="s">
        <v>2161</v>
      </c>
    </row>
    <row r="92" spans="1:2" s="241" customFormat="1" ht="15" x14ac:dyDescent="0.25">
      <c r="A92" s="266">
        <v>66</v>
      </c>
      <c r="B92" s="200" t="s">
        <v>585</v>
      </c>
    </row>
    <row r="93" spans="1:2" s="241" customFormat="1" ht="15" x14ac:dyDescent="0.25">
      <c r="A93" s="266">
        <v>67</v>
      </c>
      <c r="B93" s="200" t="s">
        <v>587</v>
      </c>
    </row>
    <row r="94" spans="1:2" s="241" customFormat="1" ht="15" x14ac:dyDescent="0.25">
      <c r="A94" s="266">
        <v>68</v>
      </c>
      <c r="B94" s="200" t="s">
        <v>716</v>
      </c>
    </row>
    <row r="95" spans="1:2" s="241" customFormat="1" x14ac:dyDescent="0.25">
      <c r="A95" s="294"/>
      <c r="B95" s="252" t="s">
        <v>2157</v>
      </c>
    </row>
    <row r="96" spans="1:2" s="241" customFormat="1" ht="30" x14ac:dyDescent="0.25">
      <c r="A96" s="186">
        <v>69</v>
      </c>
      <c r="B96" s="200" t="s">
        <v>514</v>
      </c>
    </row>
  </sheetData>
  <mergeCells count="1">
    <mergeCell ref="A3:B3"/>
  </mergeCells>
  <pageMargins left="0.70866141732283472" right="0.39370078740157483" top="0.74803149606299213" bottom="0.59055118110236227" header="0.31496062992125984" footer="0.31496062992125984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workbookViewId="0">
      <selection activeCell="A49" sqref="A49:XFD139"/>
    </sheetView>
  </sheetViews>
  <sheetFormatPr defaultRowHeight="15.75" x14ac:dyDescent="0.25"/>
  <cols>
    <col min="1" max="1" width="7.5703125" style="42" customWidth="1"/>
    <col min="2" max="2" width="82.42578125" style="42" customWidth="1"/>
    <col min="3" max="256" width="9.140625" style="42"/>
    <col min="257" max="257" width="7.5703125" style="42" customWidth="1"/>
    <col min="258" max="258" width="82.42578125" style="42" customWidth="1"/>
    <col min="259" max="512" width="9.140625" style="42"/>
    <col min="513" max="513" width="7.5703125" style="42" customWidth="1"/>
    <col min="514" max="514" width="82.42578125" style="42" customWidth="1"/>
    <col min="515" max="768" width="9.140625" style="42"/>
    <col min="769" max="769" width="7.5703125" style="42" customWidth="1"/>
    <col min="770" max="770" width="82.42578125" style="42" customWidth="1"/>
    <col min="771" max="1024" width="9.140625" style="42"/>
    <col min="1025" max="1025" width="7.5703125" style="42" customWidth="1"/>
    <col min="1026" max="1026" width="82.42578125" style="42" customWidth="1"/>
    <col min="1027" max="1280" width="9.140625" style="42"/>
    <col min="1281" max="1281" width="7.5703125" style="42" customWidth="1"/>
    <col min="1282" max="1282" width="82.42578125" style="42" customWidth="1"/>
    <col min="1283" max="1536" width="9.140625" style="42"/>
    <col min="1537" max="1537" width="7.5703125" style="42" customWidth="1"/>
    <col min="1538" max="1538" width="82.42578125" style="42" customWidth="1"/>
    <col min="1539" max="1792" width="9.140625" style="42"/>
    <col min="1793" max="1793" width="7.5703125" style="42" customWidth="1"/>
    <col min="1794" max="1794" width="82.42578125" style="42" customWidth="1"/>
    <col min="1795" max="2048" width="9.140625" style="42"/>
    <col min="2049" max="2049" width="7.5703125" style="42" customWidth="1"/>
    <col min="2050" max="2050" width="82.42578125" style="42" customWidth="1"/>
    <col min="2051" max="2304" width="9.140625" style="42"/>
    <col min="2305" max="2305" width="7.5703125" style="42" customWidth="1"/>
    <col min="2306" max="2306" width="82.42578125" style="42" customWidth="1"/>
    <col min="2307" max="2560" width="9.140625" style="42"/>
    <col min="2561" max="2561" width="7.5703125" style="42" customWidth="1"/>
    <col min="2562" max="2562" width="82.42578125" style="42" customWidth="1"/>
    <col min="2563" max="2816" width="9.140625" style="42"/>
    <col min="2817" max="2817" width="7.5703125" style="42" customWidth="1"/>
    <col min="2818" max="2818" width="82.42578125" style="42" customWidth="1"/>
    <col min="2819" max="3072" width="9.140625" style="42"/>
    <col min="3073" max="3073" width="7.5703125" style="42" customWidth="1"/>
    <col min="3074" max="3074" width="82.42578125" style="42" customWidth="1"/>
    <col min="3075" max="3328" width="9.140625" style="42"/>
    <col min="3329" max="3329" width="7.5703125" style="42" customWidth="1"/>
    <col min="3330" max="3330" width="82.42578125" style="42" customWidth="1"/>
    <col min="3331" max="3584" width="9.140625" style="42"/>
    <col min="3585" max="3585" width="7.5703125" style="42" customWidth="1"/>
    <col min="3586" max="3586" width="82.42578125" style="42" customWidth="1"/>
    <col min="3587" max="3840" width="9.140625" style="42"/>
    <col min="3841" max="3841" width="7.5703125" style="42" customWidth="1"/>
    <col min="3842" max="3842" width="82.42578125" style="42" customWidth="1"/>
    <col min="3843" max="4096" width="9.140625" style="42"/>
    <col min="4097" max="4097" width="7.5703125" style="42" customWidth="1"/>
    <col min="4098" max="4098" width="82.42578125" style="42" customWidth="1"/>
    <col min="4099" max="4352" width="9.140625" style="42"/>
    <col min="4353" max="4353" width="7.5703125" style="42" customWidth="1"/>
    <col min="4354" max="4354" width="82.42578125" style="42" customWidth="1"/>
    <col min="4355" max="4608" width="9.140625" style="42"/>
    <col min="4609" max="4609" width="7.5703125" style="42" customWidth="1"/>
    <col min="4610" max="4610" width="82.42578125" style="42" customWidth="1"/>
    <col min="4611" max="4864" width="9.140625" style="42"/>
    <col min="4865" max="4865" width="7.5703125" style="42" customWidth="1"/>
    <col min="4866" max="4866" width="82.42578125" style="42" customWidth="1"/>
    <col min="4867" max="5120" width="9.140625" style="42"/>
    <col min="5121" max="5121" width="7.5703125" style="42" customWidth="1"/>
    <col min="5122" max="5122" width="82.42578125" style="42" customWidth="1"/>
    <col min="5123" max="5376" width="9.140625" style="42"/>
    <col min="5377" max="5377" width="7.5703125" style="42" customWidth="1"/>
    <col min="5378" max="5378" width="82.42578125" style="42" customWidth="1"/>
    <col min="5379" max="5632" width="9.140625" style="42"/>
    <col min="5633" max="5633" width="7.5703125" style="42" customWidth="1"/>
    <col min="5634" max="5634" width="82.42578125" style="42" customWidth="1"/>
    <col min="5635" max="5888" width="9.140625" style="42"/>
    <col min="5889" max="5889" width="7.5703125" style="42" customWidth="1"/>
    <col min="5890" max="5890" width="82.42578125" style="42" customWidth="1"/>
    <col min="5891" max="6144" width="9.140625" style="42"/>
    <col min="6145" max="6145" width="7.5703125" style="42" customWidth="1"/>
    <col min="6146" max="6146" width="82.42578125" style="42" customWidth="1"/>
    <col min="6147" max="6400" width="9.140625" style="42"/>
    <col min="6401" max="6401" width="7.5703125" style="42" customWidth="1"/>
    <col min="6402" max="6402" width="82.42578125" style="42" customWidth="1"/>
    <col min="6403" max="6656" width="9.140625" style="42"/>
    <col min="6657" max="6657" width="7.5703125" style="42" customWidth="1"/>
    <col min="6658" max="6658" width="82.42578125" style="42" customWidth="1"/>
    <col min="6659" max="6912" width="9.140625" style="42"/>
    <col min="6913" max="6913" width="7.5703125" style="42" customWidth="1"/>
    <col min="6914" max="6914" width="82.42578125" style="42" customWidth="1"/>
    <col min="6915" max="7168" width="9.140625" style="42"/>
    <col min="7169" max="7169" width="7.5703125" style="42" customWidth="1"/>
    <col min="7170" max="7170" width="82.42578125" style="42" customWidth="1"/>
    <col min="7171" max="7424" width="9.140625" style="42"/>
    <col min="7425" max="7425" width="7.5703125" style="42" customWidth="1"/>
    <col min="7426" max="7426" width="82.42578125" style="42" customWidth="1"/>
    <col min="7427" max="7680" width="9.140625" style="42"/>
    <col min="7681" max="7681" width="7.5703125" style="42" customWidth="1"/>
    <col min="7682" max="7682" width="82.42578125" style="42" customWidth="1"/>
    <col min="7683" max="7936" width="9.140625" style="42"/>
    <col min="7937" max="7937" width="7.5703125" style="42" customWidth="1"/>
    <col min="7938" max="7938" width="82.42578125" style="42" customWidth="1"/>
    <col min="7939" max="8192" width="9.140625" style="42"/>
    <col min="8193" max="8193" width="7.5703125" style="42" customWidth="1"/>
    <col min="8194" max="8194" width="82.42578125" style="42" customWidth="1"/>
    <col min="8195" max="8448" width="9.140625" style="42"/>
    <col min="8449" max="8449" width="7.5703125" style="42" customWidth="1"/>
    <col min="8450" max="8450" width="82.42578125" style="42" customWidth="1"/>
    <col min="8451" max="8704" width="9.140625" style="42"/>
    <col min="8705" max="8705" width="7.5703125" style="42" customWidth="1"/>
    <col min="8706" max="8706" width="82.42578125" style="42" customWidth="1"/>
    <col min="8707" max="8960" width="9.140625" style="42"/>
    <col min="8961" max="8961" width="7.5703125" style="42" customWidth="1"/>
    <col min="8962" max="8962" width="82.42578125" style="42" customWidth="1"/>
    <col min="8963" max="9216" width="9.140625" style="42"/>
    <col min="9217" max="9217" width="7.5703125" style="42" customWidth="1"/>
    <col min="9218" max="9218" width="82.42578125" style="42" customWidth="1"/>
    <col min="9219" max="9472" width="9.140625" style="42"/>
    <col min="9473" max="9473" width="7.5703125" style="42" customWidth="1"/>
    <col min="9474" max="9474" width="82.42578125" style="42" customWidth="1"/>
    <col min="9475" max="9728" width="9.140625" style="42"/>
    <col min="9729" max="9729" width="7.5703125" style="42" customWidth="1"/>
    <col min="9730" max="9730" width="82.42578125" style="42" customWidth="1"/>
    <col min="9731" max="9984" width="9.140625" style="42"/>
    <col min="9985" max="9985" width="7.5703125" style="42" customWidth="1"/>
    <col min="9986" max="9986" width="82.42578125" style="42" customWidth="1"/>
    <col min="9987" max="10240" width="9.140625" style="42"/>
    <col min="10241" max="10241" width="7.5703125" style="42" customWidth="1"/>
    <col min="10242" max="10242" width="82.42578125" style="42" customWidth="1"/>
    <col min="10243" max="10496" width="9.140625" style="42"/>
    <col min="10497" max="10497" width="7.5703125" style="42" customWidth="1"/>
    <col min="10498" max="10498" width="82.42578125" style="42" customWidth="1"/>
    <col min="10499" max="10752" width="9.140625" style="42"/>
    <col min="10753" max="10753" width="7.5703125" style="42" customWidth="1"/>
    <col min="10754" max="10754" width="82.42578125" style="42" customWidth="1"/>
    <col min="10755" max="11008" width="9.140625" style="42"/>
    <col min="11009" max="11009" width="7.5703125" style="42" customWidth="1"/>
    <col min="11010" max="11010" width="82.42578125" style="42" customWidth="1"/>
    <col min="11011" max="11264" width="9.140625" style="42"/>
    <col min="11265" max="11265" width="7.5703125" style="42" customWidth="1"/>
    <col min="11266" max="11266" width="82.42578125" style="42" customWidth="1"/>
    <col min="11267" max="11520" width="9.140625" style="42"/>
    <col min="11521" max="11521" width="7.5703125" style="42" customWidth="1"/>
    <col min="11522" max="11522" width="82.42578125" style="42" customWidth="1"/>
    <col min="11523" max="11776" width="9.140625" style="42"/>
    <col min="11777" max="11777" width="7.5703125" style="42" customWidth="1"/>
    <col min="11778" max="11778" width="82.42578125" style="42" customWidth="1"/>
    <col min="11779" max="12032" width="9.140625" style="42"/>
    <col min="12033" max="12033" width="7.5703125" style="42" customWidth="1"/>
    <col min="12034" max="12034" width="82.42578125" style="42" customWidth="1"/>
    <col min="12035" max="12288" width="9.140625" style="42"/>
    <col min="12289" max="12289" width="7.5703125" style="42" customWidth="1"/>
    <col min="12290" max="12290" width="82.42578125" style="42" customWidth="1"/>
    <col min="12291" max="12544" width="9.140625" style="42"/>
    <col min="12545" max="12545" width="7.5703125" style="42" customWidth="1"/>
    <col min="12546" max="12546" width="82.42578125" style="42" customWidth="1"/>
    <col min="12547" max="12800" width="9.140625" style="42"/>
    <col min="12801" max="12801" width="7.5703125" style="42" customWidth="1"/>
    <col min="12802" max="12802" width="82.42578125" style="42" customWidth="1"/>
    <col min="12803" max="13056" width="9.140625" style="42"/>
    <col min="13057" max="13057" width="7.5703125" style="42" customWidth="1"/>
    <col min="13058" max="13058" width="82.42578125" style="42" customWidth="1"/>
    <col min="13059" max="13312" width="9.140625" style="42"/>
    <col min="13313" max="13313" width="7.5703125" style="42" customWidth="1"/>
    <col min="13314" max="13314" width="82.42578125" style="42" customWidth="1"/>
    <col min="13315" max="13568" width="9.140625" style="42"/>
    <col min="13569" max="13569" width="7.5703125" style="42" customWidth="1"/>
    <col min="13570" max="13570" width="82.42578125" style="42" customWidth="1"/>
    <col min="13571" max="13824" width="9.140625" style="42"/>
    <col min="13825" max="13825" width="7.5703125" style="42" customWidth="1"/>
    <col min="13826" max="13826" width="82.42578125" style="42" customWidth="1"/>
    <col min="13827" max="14080" width="9.140625" style="42"/>
    <col min="14081" max="14081" width="7.5703125" style="42" customWidth="1"/>
    <col min="14082" max="14082" width="82.42578125" style="42" customWidth="1"/>
    <col min="14083" max="14336" width="9.140625" style="42"/>
    <col min="14337" max="14337" width="7.5703125" style="42" customWidth="1"/>
    <col min="14338" max="14338" width="82.42578125" style="42" customWidth="1"/>
    <col min="14339" max="14592" width="9.140625" style="42"/>
    <col min="14593" max="14593" width="7.5703125" style="42" customWidth="1"/>
    <col min="14594" max="14594" width="82.42578125" style="42" customWidth="1"/>
    <col min="14595" max="14848" width="9.140625" style="42"/>
    <col min="14849" max="14849" width="7.5703125" style="42" customWidth="1"/>
    <col min="14850" max="14850" width="82.42578125" style="42" customWidth="1"/>
    <col min="14851" max="15104" width="9.140625" style="42"/>
    <col min="15105" max="15105" width="7.5703125" style="42" customWidth="1"/>
    <col min="15106" max="15106" width="82.42578125" style="42" customWidth="1"/>
    <col min="15107" max="15360" width="9.140625" style="42"/>
    <col min="15361" max="15361" width="7.5703125" style="42" customWidth="1"/>
    <col min="15362" max="15362" width="82.42578125" style="42" customWidth="1"/>
    <col min="15363" max="15616" width="9.140625" style="42"/>
    <col min="15617" max="15617" width="7.5703125" style="42" customWidth="1"/>
    <col min="15618" max="15618" width="82.42578125" style="42" customWidth="1"/>
    <col min="15619" max="15872" width="9.140625" style="42"/>
    <col min="15873" max="15873" width="7.5703125" style="42" customWidth="1"/>
    <col min="15874" max="15874" width="82.42578125" style="42" customWidth="1"/>
    <col min="15875" max="16128" width="9.140625" style="42"/>
    <col min="16129" max="16129" width="7.5703125" style="42" customWidth="1"/>
    <col min="16130" max="16130" width="82.42578125" style="42" customWidth="1"/>
    <col min="16131" max="16384" width="9.140625" style="42"/>
  </cols>
  <sheetData>
    <row r="1" spans="1:256" ht="48" customHeight="1" x14ac:dyDescent="0.25">
      <c r="B1" s="239" t="s">
        <v>2162</v>
      </c>
    </row>
    <row r="2" spans="1:256" x14ac:dyDescent="0.25">
      <c r="B2" s="239"/>
    </row>
    <row r="3" spans="1:256" ht="105" customHeight="1" x14ac:dyDescent="0.25">
      <c r="A3" s="333" t="s">
        <v>2163</v>
      </c>
      <c r="B3" s="334"/>
    </row>
    <row r="4" spans="1:256" s="241" customFormat="1" ht="33" customHeight="1" x14ac:dyDescent="0.25">
      <c r="A4" s="255" t="s">
        <v>1768</v>
      </c>
      <c r="B4" s="255" t="s">
        <v>495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s="241" customFormat="1" ht="15" x14ac:dyDescent="0.25">
      <c r="A5" s="237"/>
      <c r="B5" s="242" t="s">
        <v>1733</v>
      </c>
    </row>
    <row r="6" spans="1:256" s="241" customFormat="1" ht="15" x14ac:dyDescent="0.25">
      <c r="A6" s="237">
        <v>1</v>
      </c>
      <c r="B6" s="243" t="s">
        <v>1741</v>
      </c>
    </row>
    <row r="7" spans="1:256" s="241" customFormat="1" ht="15" x14ac:dyDescent="0.25">
      <c r="A7" s="237">
        <v>2</v>
      </c>
      <c r="B7" s="243" t="s">
        <v>522</v>
      </c>
    </row>
    <row r="8" spans="1:256" s="241" customFormat="1" ht="15" x14ac:dyDescent="0.25">
      <c r="A8" s="237"/>
      <c r="B8" s="242" t="s">
        <v>1742</v>
      </c>
    </row>
    <row r="9" spans="1:256" s="241" customFormat="1" ht="15" x14ac:dyDescent="0.25">
      <c r="A9" s="237">
        <v>3</v>
      </c>
      <c r="B9" s="243" t="s">
        <v>498</v>
      </c>
    </row>
    <row r="10" spans="1:256" s="241" customFormat="1" ht="15" x14ac:dyDescent="0.25">
      <c r="A10" s="237"/>
      <c r="B10" s="242" t="s">
        <v>1743</v>
      </c>
    </row>
    <row r="11" spans="1:256" s="241" customFormat="1" ht="15" x14ac:dyDescent="0.25">
      <c r="A11" s="237">
        <v>4</v>
      </c>
      <c r="B11" s="243" t="s">
        <v>508</v>
      </c>
    </row>
    <row r="12" spans="1:256" s="241" customFormat="1" ht="15" x14ac:dyDescent="0.25">
      <c r="A12" s="237"/>
      <c r="B12" s="242" t="s">
        <v>1744</v>
      </c>
    </row>
    <row r="13" spans="1:256" s="241" customFormat="1" ht="15" x14ac:dyDescent="0.25">
      <c r="A13" s="237">
        <v>5</v>
      </c>
      <c r="B13" s="243" t="s">
        <v>524</v>
      </c>
    </row>
    <row r="14" spans="1:256" s="241" customFormat="1" ht="15" x14ac:dyDescent="0.25">
      <c r="A14" s="237"/>
      <c r="B14" s="242" t="s">
        <v>1746</v>
      </c>
    </row>
    <row r="15" spans="1:256" s="241" customFormat="1" ht="15" x14ac:dyDescent="0.25">
      <c r="A15" s="237">
        <v>6</v>
      </c>
      <c r="B15" s="243" t="s">
        <v>506</v>
      </c>
    </row>
    <row r="16" spans="1:256" s="241" customFormat="1" ht="15" x14ac:dyDescent="0.25">
      <c r="A16" s="237"/>
      <c r="B16" s="242" t="s">
        <v>1747</v>
      </c>
    </row>
    <row r="17" spans="1:2" s="241" customFormat="1" ht="15" x14ac:dyDescent="0.25">
      <c r="A17" s="237">
        <v>7</v>
      </c>
      <c r="B17" s="243" t="s">
        <v>523</v>
      </c>
    </row>
    <row r="18" spans="1:2" s="241" customFormat="1" ht="15" x14ac:dyDescent="0.25">
      <c r="A18" s="237">
        <v>8</v>
      </c>
      <c r="B18" s="243" t="s">
        <v>6</v>
      </c>
    </row>
    <row r="19" spans="1:2" s="241" customFormat="1" ht="15" x14ac:dyDescent="0.25">
      <c r="A19" s="237">
        <v>9</v>
      </c>
      <c r="B19" s="243" t="s">
        <v>10</v>
      </c>
    </row>
    <row r="20" spans="1:2" s="241" customFormat="1" ht="15" x14ac:dyDescent="0.25">
      <c r="A20" s="237">
        <v>10</v>
      </c>
      <c r="B20" s="243" t="s">
        <v>4</v>
      </c>
    </row>
    <row r="21" spans="1:2" s="241" customFormat="1" ht="15" x14ac:dyDescent="0.25">
      <c r="A21" s="237">
        <v>11</v>
      </c>
      <c r="B21" s="243" t="s">
        <v>9</v>
      </c>
    </row>
    <row r="22" spans="1:2" s="241" customFormat="1" ht="15" x14ac:dyDescent="0.25">
      <c r="A22" s="237"/>
      <c r="B22" s="242" t="s">
        <v>1748</v>
      </c>
    </row>
    <row r="23" spans="1:2" s="241" customFormat="1" ht="15" x14ac:dyDescent="0.25">
      <c r="A23" s="237">
        <v>12</v>
      </c>
      <c r="B23" s="243" t="s">
        <v>497</v>
      </c>
    </row>
    <row r="24" spans="1:2" s="241" customFormat="1" ht="15" x14ac:dyDescent="0.25">
      <c r="A24" s="237"/>
      <c r="B24" s="242" t="s">
        <v>1749</v>
      </c>
    </row>
    <row r="25" spans="1:2" s="241" customFormat="1" ht="15" x14ac:dyDescent="0.25">
      <c r="A25" s="237">
        <v>13</v>
      </c>
      <c r="B25" s="243" t="s">
        <v>5</v>
      </c>
    </row>
    <row r="26" spans="1:2" s="241" customFormat="1" ht="15" x14ac:dyDescent="0.25">
      <c r="A26" s="237"/>
      <c r="B26" s="242" t="s">
        <v>1750</v>
      </c>
    </row>
    <row r="27" spans="1:2" s="241" customFormat="1" ht="15" x14ac:dyDescent="0.25">
      <c r="A27" s="237">
        <v>14</v>
      </c>
      <c r="B27" s="243" t="s">
        <v>525</v>
      </c>
    </row>
    <row r="28" spans="1:2" s="241" customFormat="1" ht="15" x14ac:dyDescent="0.25">
      <c r="A28" s="237"/>
      <c r="B28" s="242" t="s">
        <v>1753</v>
      </c>
    </row>
    <row r="29" spans="1:2" s="241" customFormat="1" ht="15" x14ac:dyDescent="0.25">
      <c r="A29" s="237">
        <v>15</v>
      </c>
      <c r="B29" s="243" t="s">
        <v>513</v>
      </c>
    </row>
    <row r="30" spans="1:2" s="241" customFormat="1" ht="15" x14ac:dyDescent="0.25">
      <c r="A30" s="237"/>
      <c r="B30" s="242" t="s">
        <v>1754</v>
      </c>
    </row>
    <row r="31" spans="1:2" s="241" customFormat="1" ht="15" x14ac:dyDescent="0.25">
      <c r="A31" s="237">
        <v>16</v>
      </c>
      <c r="B31" s="243" t="s">
        <v>501</v>
      </c>
    </row>
    <row r="32" spans="1:2" s="241" customFormat="1" ht="15" x14ac:dyDescent="0.25">
      <c r="A32" s="237"/>
      <c r="B32" s="242" t="s">
        <v>1755</v>
      </c>
    </row>
    <row r="33" spans="1:2" s="241" customFormat="1" ht="15" x14ac:dyDescent="0.25">
      <c r="A33" s="237">
        <v>17</v>
      </c>
      <c r="B33" s="243" t="s">
        <v>526</v>
      </c>
    </row>
    <row r="34" spans="1:2" s="241" customFormat="1" ht="15" x14ac:dyDescent="0.25">
      <c r="A34" s="237"/>
      <c r="B34" s="242" t="s">
        <v>1759</v>
      </c>
    </row>
    <row r="35" spans="1:2" s="241" customFormat="1" ht="15" x14ac:dyDescent="0.25">
      <c r="A35" s="237">
        <v>18</v>
      </c>
      <c r="B35" s="243" t="s">
        <v>3</v>
      </c>
    </row>
    <row r="36" spans="1:2" s="241" customFormat="1" ht="15" x14ac:dyDescent="0.25">
      <c r="A36" s="237"/>
      <c r="B36" s="242" t="s">
        <v>1760</v>
      </c>
    </row>
    <row r="37" spans="1:2" s="241" customFormat="1" ht="15" x14ac:dyDescent="0.25">
      <c r="A37" s="237">
        <v>19</v>
      </c>
      <c r="B37" s="243" t="s">
        <v>499</v>
      </c>
    </row>
    <row r="38" spans="1:2" s="241" customFormat="1" ht="15" x14ac:dyDescent="0.25">
      <c r="A38" s="237"/>
      <c r="B38" s="242" t="s">
        <v>1761</v>
      </c>
    </row>
    <row r="39" spans="1:2" s="241" customFormat="1" ht="15" x14ac:dyDescent="0.25">
      <c r="A39" s="237">
        <v>20</v>
      </c>
      <c r="B39" s="243" t="s">
        <v>2</v>
      </c>
    </row>
    <row r="40" spans="1:2" s="241" customFormat="1" ht="15" x14ac:dyDescent="0.25">
      <c r="A40" s="237"/>
      <c r="B40" s="242" t="s">
        <v>1762</v>
      </c>
    </row>
    <row r="41" spans="1:2" s="241" customFormat="1" ht="15" x14ac:dyDescent="0.25">
      <c r="A41" s="237">
        <v>21</v>
      </c>
      <c r="B41" s="243" t="s">
        <v>17</v>
      </c>
    </row>
    <row r="42" spans="1:2" s="241" customFormat="1" ht="15" x14ac:dyDescent="0.25">
      <c r="A42" s="237"/>
      <c r="B42" s="242" t="s">
        <v>1763</v>
      </c>
    </row>
    <row r="43" spans="1:2" s="241" customFormat="1" ht="15" x14ac:dyDescent="0.25">
      <c r="A43" s="237">
        <v>22</v>
      </c>
      <c r="B43" s="243" t="s">
        <v>7</v>
      </c>
    </row>
    <row r="44" spans="1:2" s="241" customFormat="1" ht="15" x14ac:dyDescent="0.25">
      <c r="A44" s="237"/>
      <c r="B44" s="242" t="s">
        <v>1764</v>
      </c>
    </row>
    <row r="45" spans="1:2" s="241" customFormat="1" ht="15" x14ac:dyDescent="0.25">
      <c r="A45" s="237">
        <v>23</v>
      </c>
      <c r="B45" s="243" t="s">
        <v>507</v>
      </c>
    </row>
    <row r="46" spans="1:2" s="241" customFormat="1" ht="15" x14ac:dyDescent="0.25">
      <c r="A46" s="237"/>
      <c r="B46" s="269" t="s">
        <v>2154</v>
      </c>
    </row>
    <row r="47" spans="1:2" s="241" customFormat="1" ht="15" x14ac:dyDescent="0.25">
      <c r="A47" s="237"/>
      <c r="B47" s="269" t="s">
        <v>1765</v>
      </c>
    </row>
    <row r="48" spans="1:2" s="241" customFormat="1" ht="15" x14ac:dyDescent="0.25">
      <c r="A48" s="237">
        <v>24</v>
      </c>
      <c r="B48" s="199" t="s">
        <v>1766</v>
      </c>
    </row>
  </sheetData>
  <mergeCells count="1">
    <mergeCell ref="A3:B3"/>
  </mergeCells>
  <pageMargins left="0.70866141732283472" right="0.39370078740157483" top="0.74803149606299213" bottom="0.59055118110236227" header="0.31496062992125984" footer="0.31496062992125984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view="pageBreakPreview" topLeftCell="A10" zoomScale="60" zoomScaleNormal="100" workbookViewId="0">
      <selection activeCell="B40" sqref="A40:XFD40"/>
    </sheetView>
  </sheetViews>
  <sheetFormatPr defaultRowHeight="15" x14ac:dyDescent="0.25"/>
  <cols>
    <col min="1" max="1" width="9.140625" customWidth="1"/>
    <col min="2" max="2" width="76.42578125" customWidth="1"/>
    <col min="3" max="3" width="20" customWidth="1"/>
    <col min="4" max="4" width="10.140625" customWidth="1"/>
    <col min="5" max="5" width="13.140625" customWidth="1"/>
    <col min="6" max="6" width="16.140625" customWidth="1"/>
    <col min="7" max="7" width="12" customWidth="1"/>
    <col min="8" max="8" width="11.28515625" customWidth="1"/>
    <col min="9" max="9" width="11.42578125" customWidth="1"/>
    <col min="257" max="257" width="61.85546875" customWidth="1"/>
    <col min="258" max="258" width="27.42578125" customWidth="1"/>
    <col min="513" max="513" width="61.85546875" customWidth="1"/>
    <col min="514" max="514" width="27.42578125" customWidth="1"/>
    <col min="769" max="769" width="61.85546875" customWidth="1"/>
    <col min="770" max="770" width="27.42578125" customWidth="1"/>
    <col min="1025" max="1025" width="61.85546875" customWidth="1"/>
    <col min="1026" max="1026" width="27.42578125" customWidth="1"/>
    <col min="1281" max="1281" width="61.85546875" customWidth="1"/>
    <col min="1282" max="1282" width="27.42578125" customWidth="1"/>
    <col min="1537" max="1537" width="61.85546875" customWidth="1"/>
    <col min="1538" max="1538" width="27.42578125" customWidth="1"/>
    <col min="1793" max="1793" width="61.85546875" customWidth="1"/>
    <col min="1794" max="1794" width="27.42578125" customWidth="1"/>
    <col min="2049" max="2049" width="61.85546875" customWidth="1"/>
    <col min="2050" max="2050" width="27.42578125" customWidth="1"/>
    <col min="2305" max="2305" width="61.85546875" customWidth="1"/>
    <col min="2306" max="2306" width="27.42578125" customWidth="1"/>
    <col min="2561" max="2561" width="61.85546875" customWidth="1"/>
    <col min="2562" max="2562" width="27.42578125" customWidth="1"/>
    <col min="2817" max="2817" width="61.85546875" customWidth="1"/>
    <col min="2818" max="2818" width="27.42578125" customWidth="1"/>
    <col min="3073" max="3073" width="61.85546875" customWidth="1"/>
    <col min="3074" max="3074" width="27.42578125" customWidth="1"/>
    <col min="3329" max="3329" width="61.85546875" customWidth="1"/>
    <col min="3330" max="3330" width="27.42578125" customWidth="1"/>
    <col min="3585" max="3585" width="61.85546875" customWidth="1"/>
    <col min="3586" max="3586" width="27.42578125" customWidth="1"/>
    <col min="3841" max="3841" width="61.85546875" customWidth="1"/>
    <col min="3842" max="3842" width="27.42578125" customWidth="1"/>
    <col min="4097" max="4097" width="61.85546875" customWidth="1"/>
    <col min="4098" max="4098" width="27.42578125" customWidth="1"/>
    <col min="4353" max="4353" width="61.85546875" customWidth="1"/>
    <col min="4354" max="4354" width="27.42578125" customWidth="1"/>
    <col min="4609" max="4609" width="61.85546875" customWidth="1"/>
    <col min="4610" max="4610" width="27.42578125" customWidth="1"/>
    <col min="4865" max="4865" width="61.85546875" customWidth="1"/>
    <col min="4866" max="4866" width="27.42578125" customWidth="1"/>
    <col min="5121" max="5121" width="61.85546875" customWidth="1"/>
    <col min="5122" max="5122" width="27.42578125" customWidth="1"/>
    <col min="5377" max="5377" width="61.85546875" customWidth="1"/>
    <col min="5378" max="5378" width="27.42578125" customWidth="1"/>
    <col min="5633" max="5633" width="61.85546875" customWidth="1"/>
    <col min="5634" max="5634" width="27.42578125" customWidth="1"/>
    <col min="5889" max="5889" width="61.85546875" customWidth="1"/>
    <col min="5890" max="5890" width="27.42578125" customWidth="1"/>
    <col min="6145" max="6145" width="61.85546875" customWidth="1"/>
    <col min="6146" max="6146" width="27.42578125" customWidth="1"/>
    <col min="6401" max="6401" width="61.85546875" customWidth="1"/>
    <col min="6402" max="6402" width="27.42578125" customWidth="1"/>
    <col min="6657" max="6657" width="61.85546875" customWidth="1"/>
    <col min="6658" max="6658" width="27.42578125" customWidth="1"/>
    <col min="6913" max="6913" width="61.85546875" customWidth="1"/>
    <col min="6914" max="6914" width="27.42578125" customWidth="1"/>
    <col min="7169" max="7169" width="61.85546875" customWidth="1"/>
    <col min="7170" max="7170" width="27.42578125" customWidth="1"/>
    <col min="7425" max="7425" width="61.85546875" customWidth="1"/>
    <col min="7426" max="7426" width="27.42578125" customWidth="1"/>
    <col min="7681" max="7681" width="61.85546875" customWidth="1"/>
    <col min="7682" max="7682" width="27.42578125" customWidth="1"/>
    <col min="7937" max="7937" width="61.85546875" customWidth="1"/>
    <col min="7938" max="7938" width="27.42578125" customWidth="1"/>
    <col min="8193" max="8193" width="61.85546875" customWidth="1"/>
    <col min="8194" max="8194" width="27.42578125" customWidth="1"/>
    <col min="8449" max="8449" width="61.85546875" customWidth="1"/>
    <col min="8450" max="8450" width="27.42578125" customWidth="1"/>
    <col min="8705" max="8705" width="61.85546875" customWidth="1"/>
    <col min="8706" max="8706" width="27.42578125" customWidth="1"/>
    <col min="8961" max="8961" width="61.85546875" customWidth="1"/>
    <col min="8962" max="8962" width="27.42578125" customWidth="1"/>
    <col min="9217" max="9217" width="61.85546875" customWidth="1"/>
    <col min="9218" max="9218" width="27.42578125" customWidth="1"/>
    <col min="9473" max="9473" width="61.85546875" customWidth="1"/>
    <col min="9474" max="9474" width="27.42578125" customWidth="1"/>
    <col min="9729" max="9729" width="61.85546875" customWidth="1"/>
    <col min="9730" max="9730" width="27.42578125" customWidth="1"/>
    <col min="9985" max="9985" width="61.85546875" customWidth="1"/>
    <col min="9986" max="9986" width="27.42578125" customWidth="1"/>
    <col min="10241" max="10241" width="61.85546875" customWidth="1"/>
    <col min="10242" max="10242" width="27.42578125" customWidth="1"/>
    <col min="10497" max="10497" width="61.85546875" customWidth="1"/>
    <col min="10498" max="10498" width="27.42578125" customWidth="1"/>
    <col min="10753" max="10753" width="61.85546875" customWidth="1"/>
    <col min="10754" max="10754" width="27.42578125" customWidth="1"/>
    <col min="11009" max="11009" width="61.85546875" customWidth="1"/>
    <col min="11010" max="11010" width="27.42578125" customWidth="1"/>
    <col min="11265" max="11265" width="61.85546875" customWidth="1"/>
    <col min="11266" max="11266" width="27.42578125" customWidth="1"/>
    <col min="11521" max="11521" width="61.85546875" customWidth="1"/>
    <col min="11522" max="11522" width="27.42578125" customWidth="1"/>
    <col min="11777" max="11777" width="61.85546875" customWidth="1"/>
    <col min="11778" max="11778" width="27.42578125" customWidth="1"/>
    <col min="12033" max="12033" width="61.85546875" customWidth="1"/>
    <col min="12034" max="12034" width="27.42578125" customWidth="1"/>
    <col min="12289" max="12289" width="61.85546875" customWidth="1"/>
    <col min="12290" max="12290" width="27.42578125" customWidth="1"/>
    <col min="12545" max="12545" width="61.85546875" customWidth="1"/>
    <col min="12546" max="12546" width="27.42578125" customWidth="1"/>
    <col min="12801" max="12801" width="61.85546875" customWidth="1"/>
    <col min="12802" max="12802" width="27.42578125" customWidth="1"/>
    <col min="13057" max="13057" width="61.85546875" customWidth="1"/>
    <col min="13058" max="13058" width="27.42578125" customWidth="1"/>
    <col min="13313" max="13313" width="61.85546875" customWidth="1"/>
    <col min="13314" max="13314" width="27.42578125" customWidth="1"/>
    <col min="13569" max="13569" width="61.85546875" customWidth="1"/>
    <col min="13570" max="13570" width="27.42578125" customWidth="1"/>
    <col min="13825" max="13825" width="61.85546875" customWidth="1"/>
    <col min="13826" max="13826" width="27.42578125" customWidth="1"/>
    <col min="14081" max="14081" width="61.85546875" customWidth="1"/>
    <col min="14082" max="14082" width="27.42578125" customWidth="1"/>
    <col min="14337" max="14337" width="61.85546875" customWidth="1"/>
    <col min="14338" max="14338" width="27.42578125" customWidth="1"/>
    <col min="14593" max="14593" width="61.85546875" customWidth="1"/>
    <col min="14594" max="14594" width="27.42578125" customWidth="1"/>
    <col min="14849" max="14849" width="61.85546875" customWidth="1"/>
    <col min="14850" max="14850" width="27.42578125" customWidth="1"/>
    <col min="15105" max="15105" width="61.85546875" customWidth="1"/>
    <col min="15106" max="15106" width="27.42578125" customWidth="1"/>
    <col min="15361" max="15361" width="61.85546875" customWidth="1"/>
    <col min="15362" max="15362" width="27.42578125" customWidth="1"/>
    <col min="15617" max="15617" width="61.85546875" customWidth="1"/>
    <col min="15618" max="15618" width="27.42578125" customWidth="1"/>
    <col min="15873" max="15873" width="61.85546875" customWidth="1"/>
    <col min="15874" max="15874" width="27.42578125" customWidth="1"/>
    <col min="16129" max="16129" width="61.85546875" customWidth="1"/>
    <col min="16130" max="16130" width="27.42578125" customWidth="1"/>
  </cols>
  <sheetData>
    <row r="1" spans="1:6" ht="15.75" x14ac:dyDescent="0.25">
      <c r="B1" s="297"/>
      <c r="C1" s="297"/>
    </row>
    <row r="2" spans="1:6" ht="36.75" customHeight="1" x14ac:dyDescent="0.25">
      <c r="B2" s="341" t="s">
        <v>2419</v>
      </c>
      <c r="C2" s="341"/>
    </row>
    <row r="3" spans="1:6" ht="117" customHeight="1" x14ac:dyDescent="0.3">
      <c r="A3" s="342" t="s">
        <v>2420</v>
      </c>
      <c r="B3" s="342"/>
      <c r="C3" s="342"/>
    </row>
    <row r="4" spans="1:6" ht="18.75" x14ac:dyDescent="0.3">
      <c r="A4" s="298"/>
      <c r="B4" s="298"/>
      <c r="C4" s="298"/>
    </row>
    <row r="5" spans="1:6" ht="18.75" x14ac:dyDescent="0.3">
      <c r="A5" s="298"/>
      <c r="B5" s="298"/>
      <c r="C5" s="292" t="s">
        <v>18</v>
      </c>
    </row>
    <row r="6" spans="1:6" ht="18.75" x14ac:dyDescent="0.3">
      <c r="C6" s="1" t="s">
        <v>0</v>
      </c>
    </row>
    <row r="7" spans="1:6" s="85" customFormat="1" ht="45" customHeight="1" x14ac:dyDescent="0.25">
      <c r="A7" s="343" t="s">
        <v>2421</v>
      </c>
      <c r="B7" s="343"/>
      <c r="C7" s="2">
        <v>2128.84</v>
      </c>
    </row>
    <row r="8" spans="1:6" s="85" customFormat="1" ht="45" customHeight="1" x14ac:dyDescent="0.25">
      <c r="A8" s="343" t="s">
        <v>2422</v>
      </c>
      <c r="B8" s="343"/>
      <c r="C8" s="293">
        <v>177.4</v>
      </c>
    </row>
    <row r="10" spans="1:6" ht="18.75" x14ac:dyDescent="0.3">
      <c r="C10" s="292" t="s">
        <v>19</v>
      </c>
    </row>
    <row r="11" spans="1:6" ht="94.5" x14ac:dyDescent="0.25">
      <c r="A11" s="315" t="s">
        <v>2443</v>
      </c>
      <c r="B11" s="291" t="s">
        <v>495</v>
      </c>
      <c r="C11" s="5" t="s">
        <v>2423</v>
      </c>
      <c r="F11" s="299"/>
    </row>
    <row r="12" spans="1:6" x14ac:dyDescent="0.25">
      <c r="A12" s="300">
        <v>1</v>
      </c>
      <c r="B12" s="301">
        <v>2</v>
      </c>
      <c r="C12" s="301">
        <v>3</v>
      </c>
    </row>
    <row r="13" spans="1:6" ht="15.75" x14ac:dyDescent="0.25">
      <c r="A13" s="344">
        <v>1</v>
      </c>
      <c r="B13" s="302" t="s">
        <v>11</v>
      </c>
      <c r="C13" s="345">
        <v>2.2989999999999999</v>
      </c>
    </row>
    <row r="14" spans="1:6" ht="15.75" x14ac:dyDescent="0.25">
      <c r="A14" s="344"/>
      <c r="B14" s="302" t="s">
        <v>12</v>
      </c>
      <c r="C14" s="346"/>
    </row>
    <row r="15" spans="1:6" ht="15.75" x14ac:dyDescent="0.25">
      <c r="A15" s="344">
        <v>2</v>
      </c>
      <c r="B15" s="302" t="s">
        <v>2424</v>
      </c>
      <c r="C15" s="345">
        <v>1.8</v>
      </c>
    </row>
    <row r="16" spans="1:6" ht="15.75" x14ac:dyDescent="0.25">
      <c r="A16" s="344"/>
      <c r="B16" s="302" t="s">
        <v>499</v>
      </c>
      <c r="C16" s="346"/>
    </row>
    <row r="17" spans="1:3" ht="15.75" x14ac:dyDescent="0.25">
      <c r="A17" s="344">
        <v>3</v>
      </c>
      <c r="B17" s="302" t="s">
        <v>510</v>
      </c>
      <c r="C17" s="345">
        <v>1.64</v>
      </c>
    </row>
    <row r="18" spans="1:3" ht="15.75" x14ac:dyDescent="0.25">
      <c r="A18" s="344"/>
      <c r="B18" s="302" t="s">
        <v>699</v>
      </c>
      <c r="C18" s="347"/>
    </row>
    <row r="19" spans="1:3" ht="15.75" x14ac:dyDescent="0.25">
      <c r="A19" s="344"/>
      <c r="B19" s="302" t="s">
        <v>2425</v>
      </c>
      <c r="C19" s="346"/>
    </row>
    <row r="20" spans="1:3" ht="15.75" x14ac:dyDescent="0.25">
      <c r="A20" s="344">
        <v>4</v>
      </c>
      <c r="B20" s="302" t="s">
        <v>511</v>
      </c>
      <c r="C20" s="345">
        <v>1.43</v>
      </c>
    </row>
    <row r="21" spans="1:3" ht="15.75" x14ac:dyDescent="0.25">
      <c r="A21" s="344"/>
      <c r="B21" s="302" t="s">
        <v>2426</v>
      </c>
      <c r="C21" s="346"/>
    </row>
    <row r="22" spans="1:3" ht="15.75" x14ac:dyDescent="0.25">
      <c r="A22" s="344">
        <v>5</v>
      </c>
      <c r="B22" s="302" t="s">
        <v>2427</v>
      </c>
      <c r="C22" s="345">
        <v>1.2829999999999999</v>
      </c>
    </row>
    <row r="23" spans="1:3" ht="15.75" x14ac:dyDescent="0.25">
      <c r="A23" s="344"/>
      <c r="B23" s="302" t="s">
        <v>2428</v>
      </c>
      <c r="C23" s="346"/>
    </row>
    <row r="24" spans="1:3" ht="15.75" x14ac:dyDescent="0.25">
      <c r="A24" s="344">
        <v>6</v>
      </c>
      <c r="B24" s="302" t="s">
        <v>506</v>
      </c>
      <c r="C24" s="345">
        <v>1.236</v>
      </c>
    </row>
    <row r="25" spans="1:3" ht="15.75" x14ac:dyDescent="0.25">
      <c r="A25" s="344"/>
      <c r="B25" s="302" t="s">
        <v>497</v>
      </c>
      <c r="C25" s="346"/>
    </row>
    <row r="26" spans="1:3" ht="15.75" x14ac:dyDescent="0.25">
      <c r="A26" s="344">
        <v>7</v>
      </c>
      <c r="B26" s="302" t="s">
        <v>501</v>
      </c>
      <c r="C26" s="345">
        <v>1.1970000000000001</v>
      </c>
    </row>
    <row r="27" spans="1:3" ht="15.75" x14ac:dyDescent="0.25">
      <c r="A27" s="344"/>
      <c r="B27" s="302" t="s">
        <v>2429</v>
      </c>
      <c r="C27" s="346"/>
    </row>
    <row r="28" spans="1:3" ht="15.75" x14ac:dyDescent="0.25">
      <c r="A28" s="344">
        <v>8</v>
      </c>
      <c r="B28" s="302" t="s">
        <v>7</v>
      </c>
      <c r="C28" s="345">
        <v>1.1279999999999999</v>
      </c>
    </row>
    <row r="29" spans="1:3" ht="15.75" x14ac:dyDescent="0.25">
      <c r="A29" s="344"/>
      <c r="B29" s="302" t="s">
        <v>2430</v>
      </c>
      <c r="C29" s="346"/>
    </row>
    <row r="30" spans="1:3" ht="15.75" x14ac:dyDescent="0.25">
      <c r="A30" s="344">
        <v>9</v>
      </c>
      <c r="B30" s="303" t="s">
        <v>2431</v>
      </c>
      <c r="C30" s="345">
        <v>1.0129999999999999</v>
      </c>
    </row>
    <row r="31" spans="1:3" ht="15.75" x14ac:dyDescent="0.25">
      <c r="A31" s="344"/>
      <c r="B31" s="302" t="s">
        <v>9</v>
      </c>
      <c r="C31" s="347"/>
    </row>
    <row r="32" spans="1:3" ht="15.75" x14ac:dyDescent="0.25">
      <c r="A32" s="344"/>
      <c r="B32" s="302" t="s">
        <v>2432</v>
      </c>
      <c r="C32" s="347"/>
    </row>
    <row r="33" spans="1:3" ht="15.75" x14ac:dyDescent="0.25">
      <c r="A33" s="344"/>
      <c r="B33" s="302" t="s">
        <v>617</v>
      </c>
      <c r="C33" s="346"/>
    </row>
    <row r="34" spans="1:3" ht="15.75" x14ac:dyDescent="0.25">
      <c r="A34" s="344">
        <v>10</v>
      </c>
      <c r="B34" s="302" t="s">
        <v>507</v>
      </c>
      <c r="C34" s="345">
        <v>0.93799999999999994</v>
      </c>
    </row>
    <row r="35" spans="1:3" ht="15.75" x14ac:dyDescent="0.25">
      <c r="A35" s="344"/>
      <c r="B35" s="302" t="s">
        <v>10</v>
      </c>
      <c r="C35" s="346"/>
    </row>
    <row r="36" spans="1:3" ht="15.75" x14ac:dyDescent="0.25">
      <c r="A36" s="344">
        <v>11</v>
      </c>
      <c r="B36" s="302" t="s">
        <v>2433</v>
      </c>
      <c r="C36" s="345">
        <v>0.86899999999999999</v>
      </c>
    </row>
    <row r="37" spans="1:3" ht="15.75" x14ac:dyDescent="0.25">
      <c r="A37" s="344"/>
      <c r="B37" s="302" t="s">
        <v>2434</v>
      </c>
      <c r="C37" s="346"/>
    </row>
    <row r="38" spans="1:3" ht="15.75" x14ac:dyDescent="0.25">
      <c r="A38" s="344">
        <v>12</v>
      </c>
      <c r="B38" s="302" t="s">
        <v>2435</v>
      </c>
      <c r="C38" s="345">
        <v>0.82099999999999995</v>
      </c>
    </row>
    <row r="39" spans="1:3" ht="15.75" x14ac:dyDescent="0.25">
      <c r="A39" s="344"/>
      <c r="B39" s="302" t="s">
        <v>513</v>
      </c>
      <c r="C39" s="346"/>
    </row>
    <row r="40" spans="1:3" ht="15.75" x14ac:dyDescent="0.25">
      <c r="A40" s="344">
        <v>13</v>
      </c>
      <c r="B40" s="302" t="s">
        <v>8</v>
      </c>
      <c r="C40" s="345">
        <v>0.77500000000000002</v>
      </c>
    </row>
    <row r="41" spans="1:3" ht="15.75" x14ac:dyDescent="0.25">
      <c r="A41" s="344"/>
      <c r="B41" s="302" t="s">
        <v>2436</v>
      </c>
      <c r="C41" s="347"/>
    </row>
    <row r="42" spans="1:3" ht="15.75" x14ac:dyDescent="0.25">
      <c r="A42" s="344"/>
      <c r="B42" s="302" t="s">
        <v>2</v>
      </c>
      <c r="C42" s="346"/>
    </row>
    <row r="43" spans="1:3" ht="15.75" x14ac:dyDescent="0.25">
      <c r="A43" s="344">
        <v>14</v>
      </c>
      <c r="B43" s="302" t="s">
        <v>2437</v>
      </c>
      <c r="C43" s="345">
        <v>0.65500000000000003</v>
      </c>
    </row>
    <row r="44" spans="1:3" ht="15.75" x14ac:dyDescent="0.25">
      <c r="A44" s="344"/>
      <c r="B44" s="302" t="s">
        <v>3</v>
      </c>
      <c r="C44" s="347"/>
    </row>
    <row r="45" spans="1:3" ht="15.75" x14ac:dyDescent="0.25">
      <c r="A45" s="344"/>
      <c r="B45" s="302" t="s">
        <v>2438</v>
      </c>
      <c r="C45" s="346"/>
    </row>
    <row r="46" spans="1:3" ht="15.75" x14ac:dyDescent="0.25">
      <c r="A46" s="344">
        <v>15</v>
      </c>
      <c r="B46" s="302" t="s">
        <v>4</v>
      </c>
      <c r="C46" s="345">
        <v>0.626</v>
      </c>
    </row>
    <row r="47" spans="1:3" ht="15.75" x14ac:dyDescent="0.25">
      <c r="A47" s="344"/>
      <c r="B47" s="302" t="s">
        <v>6</v>
      </c>
      <c r="C47" s="346"/>
    </row>
    <row r="48" spans="1:3" ht="15.75" x14ac:dyDescent="0.25">
      <c r="A48" s="344">
        <v>16</v>
      </c>
      <c r="B48" s="302" t="s">
        <v>2439</v>
      </c>
      <c r="C48" s="345">
        <v>0.59799999999999998</v>
      </c>
    </row>
    <row r="49" spans="1:3" ht="15.75" x14ac:dyDescent="0.25">
      <c r="A49" s="344"/>
      <c r="B49" s="302" t="s">
        <v>594</v>
      </c>
      <c r="C49" s="346"/>
    </row>
    <row r="50" spans="1:3" ht="31.5" x14ac:dyDescent="0.25">
      <c r="A50" s="344">
        <v>17</v>
      </c>
      <c r="B50" s="302" t="s">
        <v>17</v>
      </c>
      <c r="C50" s="345">
        <v>0.55400000000000005</v>
      </c>
    </row>
    <row r="51" spans="1:3" ht="15.75" x14ac:dyDescent="0.25">
      <c r="A51" s="344"/>
      <c r="B51" s="302" t="s">
        <v>5</v>
      </c>
      <c r="C51" s="347"/>
    </row>
    <row r="52" spans="1:3" ht="15.75" x14ac:dyDescent="0.25">
      <c r="A52" s="344"/>
      <c r="B52" s="304" t="s">
        <v>2440</v>
      </c>
      <c r="C52" s="346"/>
    </row>
    <row r="53" spans="1:3" ht="15.75" x14ac:dyDescent="0.25">
      <c r="A53" s="344">
        <v>18</v>
      </c>
      <c r="B53" s="302" t="s">
        <v>517</v>
      </c>
      <c r="C53" s="345">
        <v>0.375</v>
      </c>
    </row>
    <row r="54" spans="1:3" ht="15.75" x14ac:dyDescent="0.25">
      <c r="A54" s="344"/>
      <c r="B54" s="302" t="s">
        <v>2441</v>
      </c>
      <c r="C54" s="346"/>
    </row>
  </sheetData>
  <mergeCells count="40">
    <mergeCell ref="A50:A52"/>
    <mergeCell ref="C50:C52"/>
    <mergeCell ref="A53:A54"/>
    <mergeCell ref="C53:C54"/>
    <mergeCell ref="A43:A45"/>
    <mergeCell ref="C43:C45"/>
    <mergeCell ref="A46:A47"/>
    <mergeCell ref="C46:C47"/>
    <mergeCell ref="A48:A49"/>
    <mergeCell ref="C48:C49"/>
    <mergeCell ref="A36:A37"/>
    <mergeCell ref="C36:C37"/>
    <mergeCell ref="A38:A39"/>
    <mergeCell ref="C38:C39"/>
    <mergeCell ref="A40:A42"/>
    <mergeCell ref="C40:C42"/>
    <mergeCell ref="A28:A29"/>
    <mergeCell ref="C28:C29"/>
    <mergeCell ref="A30:A33"/>
    <mergeCell ref="C30:C33"/>
    <mergeCell ref="A34:A35"/>
    <mergeCell ref="C34:C35"/>
    <mergeCell ref="A22:A23"/>
    <mergeCell ref="C22:C23"/>
    <mergeCell ref="A24:A25"/>
    <mergeCell ref="C24:C25"/>
    <mergeCell ref="A26:A27"/>
    <mergeCell ref="C26:C27"/>
    <mergeCell ref="A15:A16"/>
    <mergeCell ref="C15:C16"/>
    <mergeCell ref="A17:A19"/>
    <mergeCell ref="C17:C19"/>
    <mergeCell ref="A20:A21"/>
    <mergeCell ref="C20:C21"/>
    <mergeCell ref="B2:C2"/>
    <mergeCell ref="A3:C3"/>
    <mergeCell ref="A7:B7"/>
    <mergeCell ref="A8:B8"/>
    <mergeCell ref="A13:A14"/>
    <mergeCell ref="C13:C14"/>
  </mergeCells>
  <pageMargins left="0.70866141732283472" right="0.39370078740157483" top="0.74803149606299213" bottom="0.39370078740157483" header="0.31496062992125984" footer="0.31496062992125984"/>
  <pageSetup scale="89" fitToHeight="0" orientation="portrait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="60" zoomScaleNormal="100" workbookViewId="0">
      <selection activeCell="Q23" sqref="P22:Q23"/>
    </sheetView>
  </sheetViews>
  <sheetFormatPr defaultRowHeight="15" x14ac:dyDescent="0.25"/>
  <cols>
    <col min="1" max="1" width="9.140625" style="75" customWidth="1"/>
    <col min="2" max="2" width="76.42578125" style="75" customWidth="1"/>
    <col min="3" max="3" width="20" style="313" customWidth="1"/>
    <col min="4" max="5" width="18.7109375" style="75" customWidth="1"/>
    <col min="6" max="252" width="9.140625" style="75"/>
    <col min="253" max="253" width="61.85546875" style="75" customWidth="1"/>
    <col min="254" max="254" width="27.42578125" style="75" customWidth="1"/>
    <col min="255" max="508" width="9.140625" style="75"/>
    <col min="509" max="509" width="61.85546875" style="75" customWidth="1"/>
    <col min="510" max="510" width="27.42578125" style="75" customWidth="1"/>
    <col min="511" max="764" width="9.140625" style="75"/>
    <col min="765" max="765" width="61.85546875" style="75" customWidth="1"/>
    <col min="766" max="766" width="27.42578125" style="75" customWidth="1"/>
    <col min="767" max="1020" width="9.140625" style="75"/>
    <col min="1021" max="1021" width="61.85546875" style="75" customWidth="1"/>
    <col min="1022" max="1022" width="27.42578125" style="75" customWidth="1"/>
    <col min="1023" max="1276" width="9.140625" style="75"/>
    <col min="1277" max="1277" width="61.85546875" style="75" customWidth="1"/>
    <col min="1278" max="1278" width="27.42578125" style="75" customWidth="1"/>
    <col min="1279" max="1532" width="9.140625" style="75"/>
    <col min="1533" max="1533" width="61.85546875" style="75" customWidth="1"/>
    <col min="1534" max="1534" width="27.42578125" style="75" customWidth="1"/>
    <col min="1535" max="1788" width="9.140625" style="75"/>
    <col min="1789" max="1789" width="61.85546875" style="75" customWidth="1"/>
    <col min="1790" max="1790" width="27.42578125" style="75" customWidth="1"/>
    <col min="1791" max="2044" width="9.140625" style="75"/>
    <col min="2045" max="2045" width="61.85546875" style="75" customWidth="1"/>
    <col min="2046" max="2046" width="27.42578125" style="75" customWidth="1"/>
    <col min="2047" max="2300" width="9.140625" style="75"/>
    <col min="2301" max="2301" width="61.85546875" style="75" customWidth="1"/>
    <col min="2302" max="2302" width="27.42578125" style="75" customWidth="1"/>
    <col min="2303" max="2556" width="9.140625" style="75"/>
    <col min="2557" max="2557" width="61.85546875" style="75" customWidth="1"/>
    <col min="2558" max="2558" width="27.42578125" style="75" customWidth="1"/>
    <col min="2559" max="2812" width="9.140625" style="75"/>
    <col min="2813" max="2813" width="61.85546875" style="75" customWidth="1"/>
    <col min="2814" max="2814" width="27.42578125" style="75" customWidth="1"/>
    <col min="2815" max="3068" width="9.140625" style="75"/>
    <col min="3069" max="3069" width="61.85546875" style="75" customWidth="1"/>
    <col min="3070" max="3070" width="27.42578125" style="75" customWidth="1"/>
    <col min="3071" max="3324" width="9.140625" style="75"/>
    <col min="3325" max="3325" width="61.85546875" style="75" customWidth="1"/>
    <col min="3326" max="3326" width="27.42578125" style="75" customWidth="1"/>
    <col min="3327" max="3580" width="9.140625" style="75"/>
    <col min="3581" max="3581" width="61.85546875" style="75" customWidth="1"/>
    <col min="3582" max="3582" width="27.42578125" style="75" customWidth="1"/>
    <col min="3583" max="3836" width="9.140625" style="75"/>
    <col min="3837" max="3837" width="61.85546875" style="75" customWidth="1"/>
    <col min="3838" max="3838" width="27.42578125" style="75" customWidth="1"/>
    <col min="3839" max="4092" width="9.140625" style="75"/>
    <col min="4093" max="4093" width="61.85546875" style="75" customWidth="1"/>
    <col min="4094" max="4094" width="27.42578125" style="75" customWidth="1"/>
    <col min="4095" max="4348" width="9.140625" style="75"/>
    <col min="4349" max="4349" width="61.85546875" style="75" customWidth="1"/>
    <col min="4350" max="4350" width="27.42578125" style="75" customWidth="1"/>
    <col min="4351" max="4604" width="9.140625" style="75"/>
    <col min="4605" max="4605" width="61.85546875" style="75" customWidth="1"/>
    <col min="4606" max="4606" width="27.42578125" style="75" customWidth="1"/>
    <col min="4607" max="4860" width="9.140625" style="75"/>
    <col min="4861" max="4861" width="61.85546875" style="75" customWidth="1"/>
    <col min="4862" max="4862" width="27.42578125" style="75" customWidth="1"/>
    <col min="4863" max="5116" width="9.140625" style="75"/>
    <col min="5117" max="5117" width="61.85546875" style="75" customWidth="1"/>
    <col min="5118" max="5118" width="27.42578125" style="75" customWidth="1"/>
    <col min="5119" max="5372" width="9.140625" style="75"/>
    <col min="5373" max="5373" width="61.85546875" style="75" customWidth="1"/>
    <col min="5374" max="5374" width="27.42578125" style="75" customWidth="1"/>
    <col min="5375" max="5628" width="9.140625" style="75"/>
    <col min="5629" max="5629" width="61.85546875" style="75" customWidth="1"/>
    <col min="5630" max="5630" width="27.42578125" style="75" customWidth="1"/>
    <col min="5631" max="5884" width="9.140625" style="75"/>
    <col min="5885" max="5885" width="61.85546875" style="75" customWidth="1"/>
    <col min="5886" max="5886" width="27.42578125" style="75" customWidth="1"/>
    <col min="5887" max="6140" width="9.140625" style="75"/>
    <col min="6141" max="6141" width="61.85546875" style="75" customWidth="1"/>
    <col min="6142" max="6142" width="27.42578125" style="75" customWidth="1"/>
    <col min="6143" max="6396" width="9.140625" style="75"/>
    <col min="6397" max="6397" width="61.85546875" style="75" customWidth="1"/>
    <col min="6398" max="6398" width="27.42578125" style="75" customWidth="1"/>
    <col min="6399" max="6652" width="9.140625" style="75"/>
    <col min="6653" max="6653" width="61.85546875" style="75" customWidth="1"/>
    <col min="6654" max="6654" width="27.42578125" style="75" customWidth="1"/>
    <col min="6655" max="6908" width="9.140625" style="75"/>
    <col min="6909" max="6909" width="61.85546875" style="75" customWidth="1"/>
    <col min="6910" max="6910" width="27.42578125" style="75" customWidth="1"/>
    <col min="6911" max="7164" width="9.140625" style="75"/>
    <col min="7165" max="7165" width="61.85546875" style="75" customWidth="1"/>
    <col min="7166" max="7166" width="27.42578125" style="75" customWidth="1"/>
    <col min="7167" max="7420" width="9.140625" style="75"/>
    <col min="7421" max="7421" width="61.85546875" style="75" customWidth="1"/>
    <col min="7422" max="7422" width="27.42578125" style="75" customWidth="1"/>
    <col min="7423" max="7676" width="9.140625" style="75"/>
    <col min="7677" max="7677" width="61.85546875" style="75" customWidth="1"/>
    <col min="7678" max="7678" width="27.42578125" style="75" customWidth="1"/>
    <col min="7679" max="7932" width="9.140625" style="75"/>
    <col min="7933" max="7933" width="61.85546875" style="75" customWidth="1"/>
    <col min="7934" max="7934" width="27.42578125" style="75" customWidth="1"/>
    <col min="7935" max="8188" width="9.140625" style="75"/>
    <col min="8189" max="8189" width="61.85546875" style="75" customWidth="1"/>
    <col min="8190" max="8190" width="27.42578125" style="75" customWidth="1"/>
    <col min="8191" max="8444" width="9.140625" style="75"/>
    <col min="8445" max="8445" width="61.85546875" style="75" customWidth="1"/>
    <col min="8446" max="8446" width="27.42578125" style="75" customWidth="1"/>
    <col min="8447" max="8700" width="9.140625" style="75"/>
    <col min="8701" max="8701" width="61.85546875" style="75" customWidth="1"/>
    <col min="8702" max="8702" width="27.42578125" style="75" customWidth="1"/>
    <col min="8703" max="8956" width="9.140625" style="75"/>
    <col min="8957" max="8957" width="61.85546875" style="75" customWidth="1"/>
    <col min="8958" max="8958" width="27.42578125" style="75" customWidth="1"/>
    <col min="8959" max="9212" width="9.140625" style="75"/>
    <col min="9213" max="9213" width="61.85546875" style="75" customWidth="1"/>
    <col min="9214" max="9214" width="27.42578125" style="75" customWidth="1"/>
    <col min="9215" max="9468" width="9.140625" style="75"/>
    <col min="9469" max="9469" width="61.85546875" style="75" customWidth="1"/>
    <col min="9470" max="9470" width="27.42578125" style="75" customWidth="1"/>
    <col min="9471" max="9724" width="9.140625" style="75"/>
    <col min="9725" max="9725" width="61.85546875" style="75" customWidth="1"/>
    <col min="9726" max="9726" width="27.42578125" style="75" customWidth="1"/>
    <col min="9727" max="9980" width="9.140625" style="75"/>
    <col min="9981" max="9981" width="61.85546875" style="75" customWidth="1"/>
    <col min="9982" max="9982" width="27.42578125" style="75" customWidth="1"/>
    <col min="9983" max="10236" width="9.140625" style="75"/>
    <col min="10237" max="10237" width="61.85546875" style="75" customWidth="1"/>
    <col min="10238" max="10238" width="27.42578125" style="75" customWidth="1"/>
    <col min="10239" max="10492" width="9.140625" style="75"/>
    <col min="10493" max="10493" width="61.85546875" style="75" customWidth="1"/>
    <col min="10494" max="10494" width="27.42578125" style="75" customWidth="1"/>
    <col min="10495" max="10748" width="9.140625" style="75"/>
    <col min="10749" max="10749" width="61.85546875" style="75" customWidth="1"/>
    <col min="10750" max="10750" width="27.42578125" style="75" customWidth="1"/>
    <col min="10751" max="11004" width="9.140625" style="75"/>
    <col min="11005" max="11005" width="61.85546875" style="75" customWidth="1"/>
    <col min="11006" max="11006" width="27.42578125" style="75" customWidth="1"/>
    <col min="11007" max="11260" width="9.140625" style="75"/>
    <col min="11261" max="11261" width="61.85546875" style="75" customWidth="1"/>
    <col min="11262" max="11262" width="27.42578125" style="75" customWidth="1"/>
    <col min="11263" max="11516" width="9.140625" style="75"/>
    <col min="11517" max="11517" width="61.85546875" style="75" customWidth="1"/>
    <col min="11518" max="11518" width="27.42578125" style="75" customWidth="1"/>
    <col min="11519" max="11772" width="9.140625" style="75"/>
    <col min="11773" max="11773" width="61.85546875" style="75" customWidth="1"/>
    <col min="11774" max="11774" width="27.42578125" style="75" customWidth="1"/>
    <col min="11775" max="12028" width="9.140625" style="75"/>
    <col min="12029" max="12029" width="61.85546875" style="75" customWidth="1"/>
    <col min="12030" max="12030" width="27.42578125" style="75" customWidth="1"/>
    <col min="12031" max="12284" width="9.140625" style="75"/>
    <col min="12285" max="12285" width="61.85546875" style="75" customWidth="1"/>
    <col min="12286" max="12286" width="27.42578125" style="75" customWidth="1"/>
    <col min="12287" max="12540" width="9.140625" style="75"/>
    <col min="12541" max="12541" width="61.85546875" style="75" customWidth="1"/>
    <col min="12542" max="12542" width="27.42578125" style="75" customWidth="1"/>
    <col min="12543" max="12796" width="9.140625" style="75"/>
    <col min="12797" max="12797" width="61.85546875" style="75" customWidth="1"/>
    <col min="12798" max="12798" width="27.42578125" style="75" customWidth="1"/>
    <col min="12799" max="13052" width="9.140625" style="75"/>
    <col min="13053" max="13053" width="61.85546875" style="75" customWidth="1"/>
    <col min="13054" max="13054" width="27.42578125" style="75" customWidth="1"/>
    <col min="13055" max="13308" width="9.140625" style="75"/>
    <col min="13309" max="13309" width="61.85546875" style="75" customWidth="1"/>
    <col min="13310" max="13310" width="27.42578125" style="75" customWidth="1"/>
    <col min="13311" max="13564" width="9.140625" style="75"/>
    <col min="13565" max="13565" width="61.85546875" style="75" customWidth="1"/>
    <col min="13566" max="13566" width="27.42578125" style="75" customWidth="1"/>
    <col min="13567" max="13820" width="9.140625" style="75"/>
    <col min="13821" max="13821" width="61.85546875" style="75" customWidth="1"/>
    <col min="13822" max="13822" width="27.42578125" style="75" customWidth="1"/>
    <col min="13823" max="14076" width="9.140625" style="75"/>
    <col min="14077" max="14077" width="61.85546875" style="75" customWidth="1"/>
    <col min="14078" max="14078" width="27.42578125" style="75" customWidth="1"/>
    <col min="14079" max="14332" width="9.140625" style="75"/>
    <col min="14333" max="14333" width="61.85546875" style="75" customWidth="1"/>
    <col min="14334" max="14334" width="27.42578125" style="75" customWidth="1"/>
    <col min="14335" max="14588" width="9.140625" style="75"/>
    <col min="14589" max="14589" width="61.85546875" style="75" customWidth="1"/>
    <col min="14590" max="14590" width="27.42578125" style="75" customWidth="1"/>
    <col min="14591" max="14844" width="9.140625" style="75"/>
    <col min="14845" max="14845" width="61.85546875" style="75" customWidth="1"/>
    <col min="14846" max="14846" width="27.42578125" style="75" customWidth="1"/>
    <col min="14847" max="15100" width="9.140625" style="75"/>
    <col min="15101" max="15101" width="61.85546875" style="75" customWidth="1"/>
    <col min="15102" max="15102" width="27.42578125" style="75" customWidth="1"/>
    <col min="15103" max="15356" width="9.140625" style="75"/>
    <col min="15357" max="15357" width="61.85546875" style="75" customWidth="1"/>
    <col min="15358" max="15358" width="27.42578125" style="75" customWidth="1"/>
    <col min="15359" max="15612" width="9.140625" style="75"/>
    <col min="15613" max="15613" width="61.85546875" style="75" customWidth="1"/>
    <col min="15614" max="15614" width="27.42578125" style="75" customWidth="1"/>
    <col min="15615" max="15868" width="9.140625" style="75"/>
    <col min="15869" max="15869" width="61.85546875" style="75" customWidth="1"/>
    <col min="15870" max="15870" width="27.42578125" style="75" customWidth="1"/>
    <col min="15871" max="16124" width="9.140625" style="75"/>
    <col min="16125" max="16125" width="61.85546875" style="75" customWidth="1"/>
    <col min="16126" max="16126" width="27.42578125" style="75" customWidth="1"/>
    <col min="16127" max="16384" width="9.140625" style="75"/>
  </cols>
  <sheetData>
    <row r="1" spans="1:7" ht="19.5" customHeight="1" x14ac:dyDescent="0.3">
      <c r="C1" s="348" t="s">
        <v>810</v>
      </c>
      <c r="D1" s="349"/>
      <c r="E1" s="349"/>
    </row>
    <row r="3" spans="1:7" ht="94.5" x14ac:dyDescent="0.25">
      <c r="A3" s="315" t="s">
        <v>2443</v>
      </c>
      <c r="B3" s="295" t="s">
        <v>495</v>
      </c>
      <c r="C3" s="296" t="s">
        <v>2442</v>
      </c>
      <c r="D3" s="296" t="s">
        <v>814</v>
      </c>
      <c r="E3" s="296" t="s">
        <v>815</v>
      </c>
    </row>
    <row r="4" spans="1:7" s="320" customFormat="1" ht="12" x14ac:dyDescent="0.2">
      <c r="A4" s="316" t="s">
        <v>817</v>
      </c>
      <c r="B4" s="317">
        <v>1</v>
      </c>
      <c r="C4" s="318">
        <v>2</v>
      </c>
      <c r="D4" s="317">
        <v>3</v>
      </c>
      <c r="E4" s="319">
        <v>4</v>
      </c>
    </row>
    <row r="5" spans="1:7" ht="15.75" x14ac:dyDescent="0.25">
      <c r="A5" s="344">
        <v>1</v>
      </c>
      <c r="B5" s="302" t="s">
        <v>11</v>
      </c>
      <c r="C5" s="311">
        <v>2128.84</v>
      </c>
      <c r="D5" s="350">
        <v>2.2989999999999999</v>
      </c>
      <c r="E5" s="351">
        <v>4894.2</v>
      </c>
      <c r="F5" s="305"/>
      <c r="G5" s="122"/>
    </row>
    <row r="6" spans="1:7" ht="15.75" x14ac:dyDescent="0.25">
      <c r="A6" s="344"/>
      <c r="B6" s="302" t="s">
        <v>12</v>
      </c>
      <c r="C6" s="311">
        <v>2128.84</v>
      </c>
      <c r="D6" s="350"/>
      <c r="E6" s="352"/>
      <c r="G6" s="122"/>
    </row>
    <row r="7" spans="1:7" ht="15.75" x14ac:dyDescent="0.25">
      <c r="A7" s="344">
        <v>2</v>
      </c>
      <c r="B7" s="302" t="s">
        <v>2424</v>
      </c>
      <c r="C7" s="311">
        <v>2128.84</v>
      </c>
      <c r="D7" s="350">
        <v>1.8</v>
      </c>
      <c r="E7" s="351">
        <v>3831.91</v>
      </c>
      <c r="G7" s="122"/>
    </row>
    <row r="8" spans="1:7" ht="15.75" x14ac:dyDescent="0.25">
      <c r="A8" s="344"/>
      <c r="B8" s="302" t="s">
        <v>499</v>
      </c>
      <c r="C8" s="311">
        <v>2128.84</v>
      </c>
      <c r="D8" s="350"/>
      <c r="E8" s="352"/>
      <c r="G8" s="122"/>
    </row>
    <row r="9" spans="1:7" ht="15.75" x14ac:dyDescent="0.25">
      <c r="A9" s="344">
        <v>3</v>
      </c>
      <c r="B9" s="302" t="s">
        <v>510</v>
      </c>
      <c r="C9" s="311">
        <v>2128.84</v>
      </c>
      <c r="D9" s="350">
        <v>1.64</v>
      </c>
      <c r="E9" s="351">
        <v>3491.3</v>
      </c>
      <c r="G9" s="122"/>
    </row>
    <row r="10" spans="1:7" ht="15.75" x14ac:dyDescent="0.25">
      <c r="A10" s="344"/>
      <c r="B10" s="302" t="s">
        <v>699</v>
      </c>
      <c r="C10" s="311">
        <v>2128.84</v>
      </c>
      <c r="D10" s="350"/>
      <c r="E10" s="353"/>
      <c r="G10" s="122"/>
    </row>
    <row r="11" spans="1:7" ht="15.75" x14ac:dyDescent="0.25">
      <c r="A11" s="344"/>
      <c r="B11" s="302" t="s">
        <v>2425</v>
      </c>
      <c r="C11" s="311">
        <v>2128.84</v>
      </c>
      <c r="D11" s="350"/>
      <c r="E11" s="352"/>
      <c r="G11" s="122"/>
    </row>
    <row r="12" spans="1:7" ht="15.75" x14ac:dyDescent="0.25">
      <c r="A12" s="344">
        <v>4</v>
      </c>
      <c r="B12" s="302" t="s">
        <v>511</v>
      </c>
      <c r="C12" s="311">
        <v>2128.84</v>
      </c>
      <c r="D12" s="350">
        <v>1.43</v>
      </c>
      <c r="E12" s="351">
        <v>3044.24</v>
      </c>
      <c r="G12" s="122"/>
    </row>
    <row r="13" spans="1:7" ht="15.75" x14ac:dyDescent="0.25">
      <c r="A13" s="344"/>
      <c r="B13" s="302" t="s">
        <v>2426</v>
      </c>
      <c r="C13" s="311">
        <v>2128.84</v>
      </c>
      <c r="D13" s="350"/>
      <c r="E13" s="352"/>
      <c r="G13" s="122"/>
    </row>
    <row r="14" spans="1:7" ht="15.75" x14ac:dyDescent="0.25">
      <c r="A14" s="344">
        <v>5</v>
      </c>
      <c r="B14" s="302" t="s">
        <v>2427</v>
      </c>
      <c r="C14" s="311">
        <v>2128.84</v>
      </c>
      <c r="D14" s="350">
        <v>1.2829999999999999</v>
      </c>
      <c r="E14" s="351">
        <v>2731.3</v>
      </c>
      <c r="G14" s="122"/>
    </row>
    <row r="15" spans="1:7" ht="15.75" x14ac:dyDescent="0.25">
      <c r="A15" s="344"/>
      <c r="B15" s="302" t="s">
        <v>2428</v>
      </c>
      <c r="C15" s="311">
        <v>2128.84</v>
      </c>
      <c r="D15" s="350"/>
      <c r="E15" s="352"/>
      <c r="G15" s="122"/>
    </row>
    <row r="16" spans="1:7" ht="15.75" x14ac:dyDescent="0.25">
      <c r="A16" s="344">
        <v>6</v>
      </c>
      <c r="B16" s="302" t="s">
        <v>506</v>
      </c>
      <c r="C16" s="311">
        <v>2128.84</v>
      </c>
      <c r="D16" s="350">
        <v>1.236</v>
      </c>
      <c r="E16" s="351">
        <v>2631.25</v>
      </c>
      <c r="G16" s="122"/>
    </row>
    <row r="17" spans="1:7" ht="15.75" x14ac:dyDescent="0.25">
      <c r="A17" s="344"/>
      <c r="B17" s="302" t="s">
        <v>497</v>
      </c>
      <c r="C17" s="311">
        <v>2128.84</v>
      </c>
      <c r="D17" s="350"/>
      <c r="E17" s="352"/>
      <c r="G17" s="122"/>
    </row>
    <row r="18" spans="1:7" ht="15.75" x14ac:dyDescent="0.25">
      <c r="A18" s="344">
        <v>7</v>
      </c>
      <c r="B18" s="302" t="s">
        <v>501</v>
      </c>
      <c r="C18" s="311">
        <v>2128.84</v>
      </c>
      <c r="D18" s="350">
        <v>1.1970000000000001</v>
      </c>
      <c r="E18" s="351">
        <v>2548.2199999999998</v>
      </c>
      <c r="G18" s="122"/>
    </row>
    <row r="19" spans="1:7" ht="15.75" x14ac:dyDescent="0.25">
      <c r="A19" s="344"/>
      <c r="B19" s="302" t="s">
        <v>2429</v>
      </c>
      <c r="C19" s="311">
        <v>2128.84</v>
      </c>
      <c r="D19" s="350"/>
      <c r="E19" s="352"/>
      <c r="G19" s="122"/>
    </row>
    <row r="20" spans="1:7" ht="15.75" x14ac:dyDescent="0.25">
      <c r="A20" s="344">
        <v>8</v>
      </c>
      <c r="B20" s="302" t="s">
        <v>7</v>
      </c>
      <c r="C20" s="311">
        <v>2128.84</v>
      </c>
      <c r="D20" s="350">
        <v>1.1279999999999999</v>
      </c>
      <c r="E20" s="351">
        <v>2401.33</v>
      </c>
      <c r="G20" s="122"/>
    </row>
    <row r="21" spans="1:7" ht="15.75" x14ac:dyDescent="0.25">
      <c r="A21" s="344"/>
      <c r="B21" s="302" t="s">
        <v>2430</v>
      </c>
      <c r="C21" s="311">
        <v>2128.84</v>
      </c>
      <c r="D21" s="350"/>
      <c r="E21" s="352"/>
      <c r="G21" s="122"/>
    </row>
    <row r="22" spans="1:7" ht="15.75" x14ac:dyDescent="0.25">
      <c r="A22" s="344">
        <v>9</v>
      </c>
      <c r="B22" s="303" t="s">
        <v>2431</v>
      </c>
      <c r="C22" s="311">
        <v>2128.84</v>
      </c>
      <c r="D22" s="350">
        <v>1.0129999999999999</v>
      </c>
      <c r="E22" s="351">
        <v>2156.5100000000002</v>
      </c>
      <c r="G22" s="122"/>
    </row>
    <row r="23" spans="1:7" ht="15.75" x14ac:dyDescent="0.25">
      <c r="A23" s="344"/>
      <c r="B23" s="302" t="s">
        <v>9</v>
      </c>
      <c r="C23" s="311">
        <v>2128.84</v>
      </c>
      <c r="D23" s="350"/>
      <c r="E23" s="353"/>
      <c r="G23" s="122"/>
    </row>
    <row r="24" spans="1:7" ht="15.75" x14ac:dyDescent="0.25">
      <c r="A24" s="344"/>
      <c r="B24" s="302" t="s">
        <v>2432</v>
      </c>
      <c r="C24" s="311">
        <v>2128.84</v>
      </c>
      <c r="D24" s="350"/>
      <c r="E24" s="353"/>
      <c r="G24" s="122"/>
    </row>
    <row r="25" spans="1:7" ht="15.75" x14ac:dyDescent="0.25">
      <c r="A25" s="344"/>
      <c r="B25" s="302" t="s">
        <v>617</v>
      </c>
      <c r="C25" s="311">
        <v>2128.84</v>
      </c>
      <c r="D25" s="350"/>
      <c r="E25" s="352"/>
      <c r="G25" s="122"/>
    </row>
    <row r="26" spans="1:7" ht="15.75" x14ac:dyDescent="0.25">
      <c r="A26" s="344">
        <v>10</v>
      </c>
      <c r="B26" s="302" t="s">
        <v>507</v>
      </c>
      <c r="C26" s="311">
        <v>2128.84</v>
      </c>
      <c r="D26" s="350">
        <v>0.93799999999999994</v>
      </c>
      <c r="E26" s="351">
        <v>1996.85</v>
      </c>
      <c r="G26" s="122"/>
    </row>
    <row r="27" spans="1:7" ht="15.75" x14ac:dyDescent="0.25">
      <c r="A27" s="344"/>
      <c r="B27" s="302" t="s">
        <v>10</v>
      </c>
      <c r="C27" s="311">
        <v>2128.84</v>
      </c>
      <c r="D27" s="350"/>
      <c r="E27" s="352"/>
      <c r="G27" s="122"/>
    </row>
    <row r="28" spans="1:7" ht="15.75" x14ac:dyDescent="0.25">
      <c r="A28" s="344">
        <v>11</v>
      </c>
      <c r="B28" s="302" t="s">
        <v>2433</v>
      </c>
      <c r="C28" s="311">
        <v>2128.84</v>
      </c>
      <c r="D28" s="350">
        <v>0.86899999999999999</v>
      </c>
      <c r="E28" s="351">
        <v>1849.96</v>
      </c>
      <c r="G28" s="122"/>
    </row>
    <row r="29" spans="1:7" ht="15.75" x14ac:dyDescent="0.25">
      <c r="A29" s="344"/>
      <c r="B29" s="302" t="s">
        <v>2434</v>
      </c>
      <c r="C29" s="311">
        <v>2128.84</v>
      </c>
      <c r="D29" s="350"/>
      <c r="E29" s="352"/>
      <c r="G29" s="122"/>
    </row>
    <row r="30" spans="1:7" ht="15.75" x14ac:dyDescent="0.25">
      <c r="A30" s="344">
        <v>12</v>
      </c>
      <c r="B30" s="302" t="s">
        <v>2435</v>
      </c>
      <c r="C30" s="311">
        <v>2128.84</v>
      </c>
      <c r="D30" s="350">
        <v>0.82099999999999995</v>
      </c>
      <c r="E30" s="351">
        <v>1747.78</v>
      </c>
      <c r="G30" s="122"/>
    </row>
    <row r="31" spans="1:7" ht="15.75" x14ac:dyDescent="0.25">
      <c r="A31" s="344"/>
      <c r="B31" s="302" t="s">
        <v>513</v>
      </c>
      <c r="C31" s="311">
        <v>2128.84</v>
      </c>
      <c r="D31" s="350"/>
      <c r="E31" s="352"/>
      <c r="G31" s="122"/>
    </row>
    <row r="32" spans="1:7" ht="15.75" x14ac:dyDescent="0.25">
      <c r="A32" s="344">
        <v>13</v>
      </c>
      <c r="B32" s="302" t="s">
        <v>8</v>
      </c>
      <c r="C32" s="311">
        <v>2128.84</v>
      </c>
      <c r="D32" s="350">
        <v>0.77500000000000002</v>
      </c>
      <c r="E32" s="351">
        <v>1649.85</v>
      </c>
      <c r="G32" s="122"/>
    </row>
    <row r="33" spans="1:7" ht="15.75" x14ac:dyDescent="0.25">
      <c r="A33" s="344"/>
      <c r="B33" s="302" t="s">
        <v>2436</v>
      </c>
      <c r="C33" s="311">
        <v>2128.84</v>
      </c>
      <c r="D33" s="350"/>
      <c r="E33" s="353"/>
      <c r="G33" s="122"/>
    </row>
    <row r="34" spans="1:7" ht="15.75" x14ac:dyDescent="0.25">
      <c r="A34" s="344"/>
      <c r="B34" s="302" t="s">
        <v>2</v>
      </c>
      <c r="C34" s="311">
        <v>2128.84</v>
      </c>
      <c r="D34" s="350"/>
      <c r="E34" s="352"/>
      <c r="G34" s="122"/>
    </row>
    <row r="35" spans="1:7" ht="15.75" x14ac:dyDescent="0.25">
      <c r="A35" s="344">
        <v>14</v>
      </c>
      <c r="B35" s="302" t="s">
        <v>2437</v>
      </c>
      <c r="C35" s="311">
        <v>2128.84</v>
      </c>
      <c r="D35" s="350">
        <v>0.65500000000000003</v>
      </c>
      <c r="E35" s="351">
        <v>1394.39</v>
      </c>
      <c r="G35" s="122"/>
    </row>
    <row r="36" spans="1:7" ht="15.75" x14ac:dyDescent="0.25">
      <c r="A36" s="344"/>
      <c r="B36" s="302" t="s">
        <v>3</v>
      </c>
      <c r="C36" s="311">
        <v>2128.84</v>
      </c>
      <c r="D36" s="350"/>
      <c r="E36" s="353"/>
      <c r="G36" s="122"/>
    </row>
    <row r="37" spans="1:7" ht="15.75" x14ac:dyDescent="0.25">
      <c r="A37" s="344"/>
      <c r="B37" s="302" t="s">
        <v>2438</v>
      </c>
      <c r="C37" s="311">
        <v>2128.84</v>
      </c>
      <c r="D37" s="350"/>
      <c r="E37" s="352"/>
      <c r="G37" s="122"/>
    </row>
    <row r="38" spans="1:7" ht="15.75" x14ac:dyDescent="0.25">
      <c r="A38" s="344">
        <v>15</v>
      </c>
      <c r="B38" s="302" t="s">
        <v>4</v>
      </c>
      <c r="C38" s="311">
        <v>2128.84</v>
      </c>
      <c r="D38" s="350">
        <v>0.626</v>
      </c>
      <c r="E38" s="351">
        <v>1332.65</v>
      </c>
      <c r="G38" s="122"/>
    </row>
    <row r="39" spans="1:7" ht="15.75" x14ac:dyDescent="0.25">
      <c r="A39" s="344"/>
      <c r="B39" s="302" t="s">
        <v>6</v>
      </c>
      <c r="C39" s="311">
        <v>2128.84</v>
      </c>
      <c r="D39" s="350"/>
      <c r="E39" s="352"/>
      <c r="G39" s="122"/>
    </row>
    <row r="40" spans="1:7" ht="15.75" x14ac:dyDescent="0.25">
      <c r="A40" s="344">
        <v>16</v>
      </c>
      <c r="B40" s="302" t="s">
        <v>2439</v>
      </c>
      <c r="C40" s="311">
        <v>2128.84</v>
      </c>
      <c r="D40" s="350">
        <v>0.59799999999999998</v>
      </c>
      <c r="E40" s="351">
        <v>1273.05</v>
      </c>
      <c r="G40" s="122"/>
    </row>
    <row r="41" spans="1:7" ht="15.75" x14ac:dyDescent="0.25">
      <c r="A41" s="344"/>
      <c r="B41" s="302" t="s">
        <v>594</v>
      </c>
      <c r="C41" s="311">
        <v>2128.84</v>
      </c>
      <c r="D41" s="350"/>
      <c r="E41" s="352"/>
      <c r="G41" s="122"/>
    </row>
    <row r="42" spans="1:7" ht="31.5" x14ac:dyDescent="0.25">
      <c r="A42" s="344">
        <v>17</v>
      </c>
      <c r="B42" s="302" t="s">
        <v>17</v>
      </c>
      <c r="C42" s="311">
        <v>2128.84</v>
      </c>
      <c r="D42" s="350">
        <v>0.55400000000000005</v>
      </c>
      <c r="E42" s="351">
        <v>1179.3800000000001</v>
      </c>
      <c r="G42" s="122"/>
    </row>
    <row r="43" spans="1:7" ht="15.75" x14ac:dyDescent="0.25">
      <c r="A43" s="344"/>
      <c r="B43" s="302" t="s">
        <v>5</v>
      </c>
      <c r="C43" s="311">
        <v>2128.84</v>
      </c>
      <c r="D43" s="350"/>
      <c r="E43" s="353"/>
      <c r="G43" s="122"/>
    </row>
    <row r="44" spans="1:7" ht="15.75" x14ac:dyDescent="0.25">
      <c r="A44" s="344"/>
      <c r="B44" s="304" t="s">
        <v>2440</v>
      </c>
      <c r="C44" s="311">
        <v>2128.84</v>
      </c>
      <c r="D44" s="350"/>
      <c r="E44" s="352"/>
      <c r="G44" s="122"/>
    </row>
    <row r="45" spans="1:7" ht="15.75" x14ac:dyDescent="0.25">
      <c r="A45" s="344">
        <v>18</v>
      </c>
      <c r="B45" s="302" t="s">
        <v>517</v>
      </c>
      <c r="C45" s="311">
        <v>2128.84</v>
      </c>
      <c r="D45" s="350">
        <v>0.375</v>
      </c>
      <c r="E45" s="351">
        <v>798.32</v>
      </c>
      <c r="G45" s="122"/>
    </row>
    <row r="46" spans="1:7" ht="15.75" x14ac:dyDescent="0.25">
      <c r="A46" s="344"/>
      <c r="B46" s="302" t="s">
        <v>2441</v>
      </c>
      <c r="C46" s="311">
        <v>2128.84</v>
      </c>
      <c r="D46" s="350"/>
      <c r="E46" s="352"/>
      <c r="G46" s="122"/>
    </row>
    <row r="47" spans="1:7" ht="15.75" x14ac:dyDescent="0.25">
      <c r="A47" s="306"/>
      <c r="B47" s="307"/>
      <c r="C47" s="312"/>
      <c r="D47" s="308"/>
      <c r="E47" s="309"/>
      <c r="F47" s="310"/>
      <c r="G47" s="122"/>
    </row>
    <row r="48" spans="1:7" x14ac:dyDescent="0.25">
      <c r="G48" s="122"/>
    </row>
    <row r="49" spans="3:6" x14ac:dyDescent="0.25">
      <c r="C49" s="314"/>
      <c r="D49" s="123"/>
      <c r="E49" s="123"/>
      <c r="F49" s="123"/>
    </row>
  </sheetData>
  <mergeCells count="55">
    <mergeCell ref="A38:A39"/>
    <mergeCell ref="D38:D39"/>
    <mergeCell ref="E38:E39"/>
    <mergeCell ref="A45:A46"/>
    <mergeCell ref="D45:D46"/>
    <mergeCell ref="E45:E46"/>
    <mergeCell ref="A40:A41"/>
    <mergeCell ref="D40:D41"/>
    <mergeCell ref="E40:E41"/>
    <mergeCell ref="A42:A44"/>
    <mergeCell ref="D42:D44"/>
    <mergeCell ref="E42:E44"/>
    <mergeCell ref="A32:A34"/>
    <mergeCell ref="D32:D34"/>
    <mergeCell ref="E32:E34"/>
    <mergeCell ref="A35:A37"/>
    <mergeCell ref="D35:D37"/>
    <mergeCell ref="E35:E37"/>
    <mergeCell ref="A28:A29"/>
    <mergeCell ref="D28:D29"/>
    <mergeCell ref="E28:E29"/>
    <mergeCell ref="A30:A31"/>
    <mergeCell ref="D30:D31"/>
    <mergeCell ref="E30:E31"/>
    <mergeCell ref="A22:A25"/>
    <mergeCell ref="D22:D25"/>
    <mergeCell ref="E22:E25"/>
    <mergeCell ref="A26:A27"/>
    <mergeCell ref="D26:D27"/>
    <mergeCell ref="E26:E27"/>
    <mergeCell ref="A18:A19"/>
    <mergeCell ref="D18:D19"/>
    <mergeCell ref="E18:E19"/>
    <mergeCell ref="A20:A21"/>
    <mergeCell ref="D20:D21"/>
    <mergeCell ref="E20:E21"/>
    <mergeCell ref="A14:A15"/>
    <mergeCell ref="D14:D15"/>
    <mergeCell ref="E14:E15"/>
    <mergeCell ref="A16:A17"/>
    <mergeCell ref="D16:D17"/>
    <mergeCell ref="E16:E17"/>
    <mergeCell ref="A9:A11"/>
    <mergeCell ref="D9:D11"/>
    <mergeCell ref="E9:E11"/>
    <mergeCell ref="A12:A13"/>
    <mergeCell ref="D12:D13"/>
    <mergeCell ref="E12:E13"/>
    <mergeCell ref="C1:E1"/>
    <mergeCell ref="A5:A6"/>
    <mergeCell ref="D5:D6"/>
    <mergeCell ref="E5:E6"/>
    <mergeCell ref="A7:A8"/>
    <mergeCell ref="D7:D8"/>
    <mergeCell ref="E7:E8"/>
  </mergeCells>
  <pageMargins left="0.70866141732283472" right="0.39370078740157483" top="0.74803149606299213" bottom="0.39370078740157483" header="0.31496062992125984" footer="0.31496062992125984"/>
  <pageSetup paperSize="9" scale="6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7"/>
  <sheetViews>
    <sheetView workbookViewId="0">
      <selection activeCell="Q23" sqref="P22:Q23"/>
    </sheetView>
  </sheetViews>
  <sheetFormatPr defaultRowHeight="15" x14ac:dyDescent="0.25"/>
  <cols>
    <col min="1" max="1" width="19.7109375" customWidth="1"/>
    <col min="2" max="9" width="8.7109375" customWidth="1"/>
    <col min="11" max="11" width="9.140625" customWidth="1"/>
    <col min="257" max="257" width="19.7109375" customWidth="1"/>
    <col min="258" max="265" width="8.7109375" customWidth="1"/>
    <col min="267" max="267" width="9.140625" customWidth="1"/>
    <col min="513" max="513" width="19.7109375" customWidth="1"/>
    <col min="514" max="521" width="8.7109375" customWidth="1"/>
    <col min="523" max="523" width="9.140625" customWidth="1"/>
    <col min="769" max="769" width="19.7109375" customWidth="1"/>
    <col min="770" max="777" width="8.7109375" customWidth="1"/>
    <col min="779" max="779" width="9.140625" customWidth="1"/>
    <col min="1025" max="1025" width="19.7109375" customWidth="1"/>
    <col min="1026" max="1033" width="8.7109375" customWidth="1"/>
    <col min="1035" max="1035" width="9.140625" customWidth="1"/>
    <col min="1281" max="1281" width="19.7109375" customWidth="1"/>
    <col min="1282" max="1289" width="8.7109375" customWidth="1"/>
    <col min="1291" max="1291" width="9.140625" customWidth="1"/>
    <col min="1537" max="1537" width="19.7109375" customWidth="1"/>
    <col min="1538" max="1545" width="8.7109375" customWidth="1"/>
    <col min="1547" max="1547" width="9.140625" customWidth="1"/>
    <col min="1793" max="1793" width="19.7109375" customWidth="1"/>
    <col min="1794" max="1801" width="8.7109375" customWidth="1"/>
    <col min="1803" max="1803" width="9.140625" customWidth="1"/>
    <col min="2049" max="2049" width="19.7109375" customWidth="1"/>
    <col min="2050" max="2057" width="8.7109375" customWidth="1"/>
    <col min="2059" max="2059" width="9.140625" customWidth="1"/>
    <col min="2305" max="2305" width="19.7109375" customWidth="1"/>
    <col min="2306" max="2313" width="8.7109375" customWidth="1"/>
    <col min="2315" max="2315" width="9.140625" customWidth="1"/>
    <col min="2561" max="2561" width="19.7109375" customWidth="1"/>
    <col min="2562" max="2569" width="8.7109375" customWidth="1"/>
    <col min="2571" max="2571" width="9.140625" customWidth="1"/>
    <col min="2817" max="2817" width="19.7109375" customWidth="1"/>
    <col min="2818" max="2825" width="8.7109375" customWidth="1"/>
    <col min="2827" max="2827" width="9.140625" customWidth="1"/>
    <col min="3073" max="3073" width="19.7109375" customWidth="1"/>
    <col min="3074" max="3081" width="8.7109375" customWidth="1"/>
    <col min="3083" max="3083" width="9.140625" customWidth="1"/>
    <col min="3329" max="3329" width="19.7109375" customWidth="1"/>
    <col min="3330" max="3337" width="8.7109375" customWidth="1"/>
    <col min="3339" max="3339" width="9.140625" customWidth="1"/>
    <col min="3585" max="3585" width="19.7109375" customWidth="1"/>
    <col min="3586" max="3593" width="8.7109375" customWidth="1"/>
    <col min="3595" max="3595" width="9.140625" customWidth="1"/>
    <col min="3841" max="3841" width="19.7109375" customWidth="1"/>
    <col min="3842" max="3849" width="8.7109375" customWidth="1"/>
    <col min="3851" max="3851" width="9.140625" customWidth="1"/>
    <col min="4097" max="4097" width="19.7109375" customWidth="1"/>
    <col min="4098" max="4105" width="8.7109375" customWidth="1"/>
    <col min="4107" max="4107" width="9.140625" customWidth="1"/>
    <col min="4353" max="4353" width="19.7109375" customWidth="1"/>
    <col min="4354" max="4361" width="8.7109375" customWidth="1"/>
    <col min="4363" max="4363" width="9.140625" customWidth="1"/>
    <col min="4609" max="4609" width="19.7109375" customWidth="1"/>
    <col min="4610" max="4617" width="8.7109375" customWidth="1"/>
    <col min="4619" max="4619" width="9.140625" customWidth="1"/>
    <col min="4865" max="4865" width="19.7109375" customWidth="1"/>
    <col min="4866" max="4873" width="8.7109375" customWidth="1"/>
    <col min="4875" max="4875" width="9.140625" customWidth="1"/>
    <col min="5121" max="5121" width="19.7109375" customWidth="1"/>
    <col min="5122" max="5129" width="8.7109375" customWidth="1"/>
    <col min="5131" max="5131" width="9.140625" customWidth="1"/>
    <col min="5377" max="5377" width="19.7109375" customWidth="1"/>
    <col min="5378" max="5385" width="8.7109375" customWidth="1"/>
    <col min="5387" max="5387" width="9.140625" customWidth="1"/>
    <col min="5633" max="5633" width="19.7109375" customWidth="1"/>
    <col min="5634" max="5641" width="8.7109375" customWidth="1"/>
    <col min="5643" max="5643" width="9.140625" customWidth="1"/>
    <col min="5889" max="5889" width="19.7109375" customWidth="1"/>
    <col min="5890" max="5897" width="8.7109375" customWidth="1"/>
    <col min="5899" max="5899" width="9.140625" customWidth="1"/>
    <col min="6145" max="6145" width="19.7109375" customWidth="1"/>
    <col min="6146" max="6153" width="8.7109375" customWidth="1"/>
    <col min="6155" max="6155" width="9.140625" customWidth="1"/>
    <col min="6401" max="6401" width="19.7109375" customWidth="1"/>
    <col min="6402" max="6409" width="8.7109375" customWidth="1"/>
    <col min="6411" max="6411" width="9.140625" customWidth="1"/>
    <col min="6657" max="6657" width="19.7109375" customWidth="1"/>
    <col min="6658" max="6665" width="8.7109375" customWidth="1"/>
    <col min="6667" max="6667" width="9.140625" customWidth="1"/>
    <col min="6913" max="6913" width="19.7109375" customWidth="1"/>
    <col min="6914" max="6921" width="8.7109375" customWidth="1"/>
    <col min="6923" max="6923" width="9.140625" customWidth="1"/>
    <col min="7169" max="7169" width="19.7109375" customWidth="1"/>
    <col min="7170" max="7177" width="8.7109375" customWidth="1"/>
    <col min="7179" max="7179" width="9.140625" customWidth="1"/>
    <col min="7425" max="7425" width="19.7109375" customWidth="1"/>
    <col min="7426" max="7433" width="8.7109375" customWidth="1"/>
    <col min="7435" max="7435" width="9.140625" customWidth="1"/>
    <col min="7681" max="7681" width="19.7109375" customWidth="1"/>
    <col min="7682" max="7689" width="8.7109375" customWidth="1"/>
    <col min="7691" max="7691" width="9.140625" customWidth="1"/>
    <col min="7937" max="7937" width="19.7109375" customWidth="1"/>
    <col min="7938" max="7945" width="8.7109375" customWidth="1"/>
    <col min="7947" max="7947" width="9.140625" customWidth="1"/>
    <col min="8193" max="8193" width="19.7109375" customWidth="1"/>
    <col min="8194" max="8201" width="8.7109375" customWidth="1"/>
    <col min="8203" max="8203" width="9.140625" customWidth="1"/>
    <col min="8449" max="8449" width="19.7109375" customWidth="1"/>
    <col min="8450" max="8457" width="8.7109375" customWidth="1"/>
    <col min="8459" max="8459" width="9.140625" customWidth="1"/>
    <col min="8705" max="8705" width="19.7109375" customWidth="1"/>
    <col min="8706" max="8713" width="8.7109375" customWidth="1"/>
    <col min="8715" max="8715" width="9.140625" customWidth="1"/>
    <col min="8961" max="8961" width="19.7109375" customWidth="1"/>
    <col min="8962" max="8969" width="8.7109375" customWidth="1"/>
    <col min="8971" max="8971" width="9.140625" customWidth="1"/>
    <col min="9217" max="9217" width="19.7109375" customWidth="1"/>
    <col min="9218" max="9225" width="8.7109375" customWidth="1"/>
    <col min="9227" max="9227" width="9.140625" customWidth="1"/>
    <col min="9473" max="9473" width="19.7109375" customWidth="1"/>
    <col min="9474" max="9481" width="8.7109375" customWidth="1"/>
    <col min="9483" max="9483" width="9.140625" customWidth="1"/>
    <col min="9729" max="9729" width="19.7109375" customWidth="1"/>
    <col min="9730" max="9737" width="8.7109375" customWidth="1"/>
    <col min="9739" max="9739" width="9.140625" customWidth="1"/>
    <col min="9985" max="9985" width="19.7109375" customWidth="1"/>
    <col min="9986" max="9993" width="8.7109375" customWidth="1"/>
    <col min="9995" max="9995" width="9.140625" customWidth="1"/>
    <col min="10241" max="10241" width="19.7109375" customWidth="1"/>
    <col min="10242" max="10249" width="8.7109375" customWidth="1"/>
    <col min="10251" max="10251" width="9.140625" customWidth="1"/>
    <col min="10497" max="10497" width="19.7109375" customWidth="1"/>
    <col min="10498" max="10505" width="8.7109375" customWidth="1"/>
    <col min="10507" max="10507" width="9.140625" customWidth="1"/>
    <col min="10753" max="10753" width="19.7109375" customWidth="1"/>
    <col min="10754" max="10761" width="8.7109375" customWidth="1"/>
    <col min="10763" max="10763" width="9.140625" customWidth="1"/>
    <col min="11009" max="11009" width="19.7109375" customWidth="1"/>
    <col min="11010" max="11017" width="8.7109375" customWidth="1"/>
    <col min="11019" max="11019" width="9.140625" customWidth="1"/>
    <col min="11265" max="11265" width="19.7109375" customWidth="1"/>
    <col min="11266" max="11273" width="8.7109375" customWidth="1"/>
    <col min="11275" max="11275" width="9.140625" customWidth="1"/>
    <col min="11521" max="11521" width="19.7109375" customWidth="1"/>
    <col min="11522" max="11529" width="8.7109375" customWidth="1"/>
    <col min="11531" max="11531" width="9.140625" customWidth="1"/>
    <col min="11777" max="11777" width="19.7109375" customWidth="1"/>
    <col min="11778" max="11785" width="8.7109375" customWidth="1"/>
    <col min="11787" max="11787" width="9.140625" customWidth="1"/>
    <col min="12033" max="12033" width="19.7109375" customWidth="1"/>
    <col min="12034" max="12041" width="8.7109375" customWidth="1"/>
    <col min="12043" max="12043" width="9.140625" customWidth="1"/>
    <col min="12289" max="12289" width="19.7109375" customWidth="1"/>
    <col min="12290" max="12297" width="8.7109375" customWidth="1"/>
    <col min="12299" max="12299" width="9.140625" customWidth="1"/>
    <col min="12545" max="12545" width="19.7109375" customWidth="1"/>
    <col min="12546" max="12553" width="8.7109375" customWidth="1"/>
    <col min="12555" max="12555" width="9.140625" customWidth="1"/>
    <col min="12801" max="12801" width="19.7109375" customWidth="1"/>
    <col min="12802" max="12809" width="8.7109375" customWidth="1"/>
    <col min="12811" max="12811" width="9.140625" customWidth="1"/>
    <col min="13057" max="13057" width="19.7109375" customWidth="1"/>
    <col min="13058" max="13065" width="8.7109375" customWidth="1"/>
    <col min="13067" max="13067" width="9.140625" customWidth="1"/>
    <col min="13313" max="13313" width="19.7109375" customWidth="1"/>
    <col min="13314" max="13321" width="8.7109375" customWidth="1"/>
    <col min="13323" max="13323" width="9.140625" customWidth="1"/>
    <col min="13569" max="13569" width="19.7109375" customWidth="1"/>
    <col min="13570" max="13577" width="8.7109375" customWidth="1"/>
    <col min="13579" max="13579" width="9.140625" customWidth="1"/>
    <col min="13825" max="13825" width="19.7109375" customWidth="1"/>
    <col min="13826" max="13833" width="8.7109375" customWidth="1"/>
    <col min="13835" max="13835" width="9.140625" customWidth="1"/>
    <col min="14081" max="14081" width="19.7109375" customWidth="1"/>
    <col min="14082" max="14089" width="8.7109375" customWidth="1"/>
    <col min="14091" max="14091" width="9.140625" customWidth="1"/>
    <col min="14337" max="14337" width="19.7109375" customWidth="1"/>
    <col min="14338" max="14345" width="8.7109375" customWidth="1"/>
    <col min="14347" max="14347" width="9.140625" customWidth="1"/>
    <col min="14593" max="14593" width="19.7109375" customWidth="1"/>
    <col min="14594" max="14601" width="8.7109375" customWidth="1"/>
    <col min="14603" max="14603" width="9.140625" customWidth="1"/>
    <col min="14849" max="14849" width="19.7109375" customWidth="1"/>
    <col min="14850" max="14857" width="8.7109375" customWidth="1"/>
    <col min="14859" max="14859" width="9.140625" customWidth="1"/>
    <col min="15105" max="15105" width="19.7109375" customWidth="1"/>
    <col min="15106" max="15113" width="8.7109375" customWidth="1"/>
    <col min="15115" max="15115" width="9.140625" customWidth="1"/>
    <col min="15361" max="15361" width="19.7109375" customWidth="1"/>
    <col min="15362" max="15369" width="8.7109375" customWidth="1"/>
    <col min="15371" max="15371" width="9.140625" customWidth="1"/>
    <col min="15617" max="15617" width="19.7109375" customWidth="1"/>
    <col min="15618" max="15625" width="8.7109375" customWidth="1"/>
    <col min="15627" max="15627" width="9.140625" customWidth="1"/>
    <col min="15873" max="15873" width="19.7109375" customWidth="1"/>
    <col min="15874" max="15881" width="8.7109375" customWidth="1"/>
    <col min="15883" max="15883" width="9.140625" customWidth="1"/>
    <col min="16129" max="16129" width="19.7109375" customWidth="1"/>
    <col min="16130" max="16137" width="8.7109375" customWidth="1"/>
    <col min="16139" max="16139" width="9.140625" customWidth="1"/>
  </cols>
  <sheetData>
    <row r="1" spans="1:11" s="42" customFormat="1" ht="33" customHeight="1" x14ac:dyDescent="0.25">
      <c r="C1" s="354" t="s">
        <v>1693</v>
      </c>
      <c r="D1" s="355"/>
      <c r="E1" s="355"/>
      <c r="F1" s="355"/>
      <c r="G1" s="355"/>
      <c r="H1" s="355"/>
      <c r="I1" s="355"/>
      <c r="J1" s="355"/>
      <c r="K1" s="355"/>
    </row>
    <row r="2" spans="1:11" ht="18.75" x14ac:dyDescent="0.3">
      <c r="A2" s="356" t="s">
        <v>20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</row>
    <row r="3" spans="1:11" ht="39.75" customHeight="1" x14ac:dyDescent="0.3">
      <c r="A3" s="357" t="s">
        <v>21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</row>
    <row r="4" spans="1:11" ht="18.75" x14ac:dyDescent="0.3">
      <c r="A4" s="6"/>
      <c r="B4" s="7"/>
      <c r="C4" s="7"/>
      <c r="D4" s="7"/>
      <c r="E4" s="7"/>
      <c r="F4" s="7"/>
      <c r="G4" s="7"/>
      <c r="H4" s="7"/>
      <c r="I4" s="7"/>
    </row>
    <row r="5" spans="1:11" ht="31.5" x14ac:dyDescent="0.25">
      <c r="A5" s="358" t="s">
        <v>22</v>
      </c>
      <c r="B5" s="360" t="s">
        <v>23</v>
      </c>
      <c r="C5" s="360"/>
      <c r="D5" s="360" t="s">
        <v>24</v>
      </c>
      <c r="E5" s="360"/>
      <c r="F5" s="360" t="s">
        <v>25</v>
      </c>
      <c r="G5" s="360"/>
      <c r="H5" s="8" t="s">
        <v>26</v>
      </c>
      <c r="I5" s="8" t="s">
        <v>27</v>
      </c>
      <c r="J5" s="8" t="s">
        <v>28</v>
      </c>
      <c r="K5" s="4" t="s">
        <v>29</v>
      </c>
    </row>
    <row r="6" spans="1:11" ht="26.25" customHeight="1" x14ac:dyDescent="0.25">
      <c r="A6" s="359"/>
      <c r="B6" s="4" t="s">
        <v>30</v>
      </c>
      <c r="C6" s="4" t="s">
        <v>31</v>
      </c>
      <c r="D6" s="4" t="s">
        <v>30</v>
      </c>
      <c r="E6" s="4" t="s">
        <v>31</v>
      </c>
      <c r="F6" s="4" t="s">
        <v>30</v>
      </c>
      <c r="G6" s="4" t="s">
        <v>31</v>
      </c>
      <c r="H6" s="4" t="s">
        <v>30</v>
      </c>
      <c r="I6" s="4" t="s">
        <v>31</v>
      </c>
      <c r="J6" s="4" t="s">
        <v>30</v>
      </c>
      <c r="K6" s="4" t="s">
        <v>31</v>
      </c>
    </row>
    <row r="7" spans="1:11" ht="39" customHeight="1" x14ac:dyDescent="0.25">
      <c r="A7" s="9" t="s">
        <v>20</v>
      </c>
      <c r="B7" s="10">
        <v>2.75</v>
      </c>
      <c r="C7" s="10">
        <v>2.6</v>
      </c>
      <c r="D7" s="10">
        <v>2.44</v>
      </c>
      <c r="E7" s="10">
        <v>2.33</v>
      </c>
      <c r="F7" s="10">
        <v>1.37</v>
      </c>
      <c r="G7" s="10">
        <v>1.33</v>
      </c>
      <c r="H7" s="10">
        <v>0.53</v>
      </c>
      <c r="I7" s="10">
        <v>0.69</v>
      </c>
      <c r="J7" s="10">
        <v>1.1000000000000001</v>
      </c>
      <c r="K7" s="10">
        <v>1.33</v>
      </c>
    </row>
  </sheetData>
  <customSheetViews>
    <customSheetView guid="{FBE69448-F903-4525-8130-5A25DB5B0C8E}" showPageBreaks="1" fitToPage="1">
      <selection activeCell="B7" sqref="B7"/>
      <pageMargins left="0.78740157480314965" right="0.39370078740157483" top="0.78740157480314965" bottom="0.59055118110236227" header="0.31496062992125984" footer="0.31496062992125984"/>
      <pageSetup paperSize="9" scale="83" orientation="portrait" r:id="rId1"/>
    </customSheetView>
    <customSheetView guid="{08FA404A-F9F0-4EC9-AA49-68E391B65269}" fitToPage="1">
      <selection activeCell="C1" sqref="C1:K1"/>
      <pageMargins left="0.78740157480314965" right="0.39370078740157483" top="0.78740157480314965" bottom="0.59055118110236227" header="0.31496062992125984" footer="0.31496062992125984"/>
      <pageSetup paperSize="9" scale="83" orientation="portrait" r:id="rId2"/>
    </customSheetView>
    <customSheetView guid="{BB99604F-40E2-427B-AC75-75CC689DB3FA}" showPageBreaks="1" fitToPage="1">
      <selection activeCell="C2" sqref="C2"/>
      <pageMargins left="0.78740157480314965" right="0.39370078740157483" top="0.78740157480314965" bottom="0.59055118110236227" header="0.31496062992125984" footer="0.31496062992125984"/>
      <pageSetup paperSize="9" scale="84" orientation="portrait" r:id="rId3"/>
    </customSheetView>
    <customSheetView guid="{8F02E545-5D26-4BE5-A350-0EBB6A66406E}" fitToPage="1">
      <selection activeCell="R22" sqref="R22"/>
      <pageMargins left="0.78740157480314965" right="0.39370078740157483" top="0.78740157480314965" bottom="0.59055118110236227" header="0.31496062992125984" footer="0.31496062992125984"/>
      <pageSetup paperSize="9" scale="83" orientation="portrait" r:id="rId4"/>
    </customSheetView>
    <customSheetView guid="{30773A90-2135-4939-A239-B4C48250CDFD}" fitToPage="1">
      <selection activeCell="C2" sqref="C2"/>
      <pageMargins left="0.78740157480314965" right="0.39370078740157483" top="0.78740157480314965" bottom="0.59055118110236227" header="0.31496062992125984" footer="0.31496062992125984"/>
      <pageSetup paperSize="9" scale="83" orientation="portrait" r:id="rId5"/>
    </customSheetView>
    <customSheetView guid="{368E3EB6-CA40-4015-A955-7F1FBC88EC8C}" fitToPage="1">
      <selection activeCell="R22" sqref="R22"/>
      <pageMargins left="0.78740157480314965" right="0.39370078740157483" top="0.78740157480314965" bottom="0.59055118110236227" header="0.31496062992125984" footer="0.31496062992125984"/>
      <pageSetup paperSize="9" scale="83" orientation="portrait" r:id="rId6"/>
    </customSheetView>
    <customSheetView guid="{DF4A5EBB-06D2-40DC-9B95-3046512EE78E}" showPageBreaks="1" fitToPage="1">
      <selection activeCell="R22" sqref="R22"/>
      <pageMargins left="0.78740157480314965" right="0.39370078740157483" top="0.78740157480314965" bottom="0.59055118110236227" header="0.31496062992125984" footer="0.31496062992125984"/>
      <pageSetup paperSize="9" scale="83" orientation="portrait" r:id="rId7"/>
    </customSheetView>
    <customSheetView guid="{20F7E6C3-AE8C-4E5D-B2B0-E59668FDA2B2}" showPageBreaks="1" fitToPage="1">
      <selection activeCell="C2" sqref="C2"/>
      <pageMargins left="0.78740157480314965" right="0.39370078740157483" top="0.78740157480314965" bottom="0.59055118110236227" header="0.31496062992125984" footer="0.31496062992125984"/>
      <pageSetup paperSize="9" scale="83" orientation="portrait" r:id="rId8"/>
    </customSheetView>
    <customSheetView guid="{1FCDA4B1-9937-4C91-824A-2567DC2F70E5}" fitToPage="1">
      <selection activeCell="R22" sqref="R22"/>
      <pageMargins left="0.78740157480314965" right="0.39370078740157483" top="0.78740157480314965" bottom="0.59055118110236227" header="0.31496062992125984" footer="0.31496062992125984"/>
      <pageSetup paperSize="9" scale="83" orientation="portrait" r:id="rId9"/>
    </customSheetView>
    <customSheetView guid="{F9F88B13-CD65-4CB8-8BB1-C31991AF331A}" fitToPage="1">
      <selection activeCell="C2" sqref="C2"/>
      <pageMargins left="0.78740157480314965" right="0.39370078740157483" top="0.78740157480314965" bottom="0.59055118110236227" header="0.31496062992125984" footer="0.31496062992125984"/>
      <pageSetup paperSize="9" scale="83" orientation="portrait" r:id="rId10"/>
    </customSheetView>
    <customSheetView guid="{B5CEDC1B-4D2F-4A90-9845-9EB97C68D04F}" fitToPage="1">
      <selection activeCell="C2" sqref="C2"/>
      <pageMargins left="0.78740157480314965" right="0.39370078740157483" top="0.78740157480314965" bottom="0.59055118110236227" header="0.31496062992125984" footer="0.31496062992125984"/>
      <pageSetup paperSize="9" scale="83" orientation="portrait" r:id="rId11"/>
    </customSheetView>
    <customSheetView guid="{11A65D95-9890-4805-A0BB-294CF68CDAA1}" fitToPage="1">
      <selection activeCell="A2" sqref="A2:K2"/>
      <pageMargins left="0.78740157480314965" right="0.39370078740157483" top="0.78740157480314965" bottom="0.59055118110236227" header="0.31496062992125984" footer="0.31496062992125984"/>
      <pageSetup paperSize="9" scale="83" orientation="portrait" r:id="rId12"/>
    </customSheetView>
  </customSheetViews>
  <mergeCells count="7">
    <mergeCell ref="C1:K1"/>
    <mergeCell ref="A2:K2"/>
    <mergeCell ref="A3:K3"/>
    <mergeCell ref="A5:A6"/>
    <mergeCell ref="B5:C5"/>
    <mergeCell ref="D5:E5"/>
    <mergeCell ref="F5:G5"/>
  </mergeCells>
  <pageMargins left="0.78740157480314965" right="0.39370078740157483" top="0.78740157480314965" bottom="0.59055118110236227" header="0.31496062992125984" footer="0.31496062992125984"/>
  <pageSetup paperSize="9" scale="83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18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7(1,2)</vt:lpstr>
      <vt:lpstr>7.3 </vt:lpstr>
      <vt:lpstr>8</vt:lpstr>
      <vt:lpstr>9 </vt:lpstr>
      <vt:lpstr>10</vt:lpstr>
      <vt:lpstr>11</vt:lpstr>
      <vt:lpstr>12 </vt:lpstr>
      <vt:lpstr>13 </vt:lpstr>
      <vt:lpstr>14.1 </vt:lpstr>
      <vt:lpstr>14.2</vt:lpstr>
      <vt:lpstr>14.3 </vt:lpstr>
      <vt:lpstr>14.4 </vt:lpstr>
      <vt:lpstr>15 </vt:lpstr>
      <vt:lpstr>16 </vt:lpstr>
      <vt:lpstr>17 </vt:lpstr>
      <vt:lpstr>18</vt:lpstr>
      <vt:lpstr>19</vt:lpstr>
      <vt:lpstr>20</vt:lpstr>
      <vt:lpstr>21</vt:lpstr>
      <vt:lpstr>22</vt:lpstr>
      <vt:lpstr>23</vt:lpstr>
      <vt:lpstr>24</vt:lpstr>
      <vt:lpstr>25.1-25.2</vt:lpstr>
      <vt:lpstr>25.3 </vt:lpstr>
      <vt:lpstr>26</vt:lpstr>
      <vt:lpstr>27</vt:lpstr>
      <vt:lpstr>28</vt:lpstr>
      <vt:lpstr>29</vt:lpstr>
      <vt:lpstr>'1'!Заголовки_для_печати</vt:lpstr>
      <vt:lpstr>'14.1 '!Заголовки_для_печати</vt:lpstr>
      <vt:lpstr>'15 '!Заголовки_для_печати</vt:lpstr>
      <vt:lpstr>'2'!Заголовки_для_печати</vt:lpstr>
      <vt:lpstr>'20'!Заголовки_для_печати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'7(1,2)'!Заголовки_для_печати</vt:lpstr>
      <vt:lpstr>'2'!Область_печати</vt:lpstr>
      <vt:lpstr>'23'!Область_печати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Бабур Людмила Георгиевна</dc:creator>
  <cp:lastModifiedBy>Бабур Людмила Георгиевна</cp:lastModifiedBy>
  <cp:lastPrinted>2019-01-14T13:28:56Z</cp:lastPrinted>
  <dcterms:created xsi:type="dcterms:W3CDTF">2016-06-07T14:09:26Z</dcterms:created>
  <dcterms:modified xsi:type="dcterms:W3CDTF">2019-01-14T13:47:59Z</dcterms:modified>
</cp:coreProperties>
</file>